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50" windowHeight="10350" firstSheet="1" activeTab="1"/>
  </bookViews>
  <sheets>
    <sheet name="{965AD0B32C57411CC1788A05F9BCE}" sheetId="1" state="hidden" r:id="rId1"/>
    <sheet name="1-Pruchnik" sheetId="2" r:id="rId2"/>
    <sheet name="2-Hawłowice" sheetId="3" r:id="rId3"/>
    <sheet name="3 - Rozbórz Okrągły i Jodłówka" sheetId="4" r:id="rId4"/>
  </sheets>
  <definedNames/>
  <calcPr fullCalcOnLoad="1"/>
</workbook>
</file>

<file path=xl/sharedStrings.xml><?xml version="1.0" encoding="utf-8"?>
<sst xmlns="http://schemas.openxmlformats.org/spreadsheetml/2006/main" count="426" uniqueCount="248">
  <si>
    <t>POZYCJE KOSZTORYSU</t>
  </si>
  <si>
    <t>Lp.</t>
  </si>
  <si>
    <t>Podstawa</t>
  </si>
  <si>
    <t>Opis</t>
  </si>
  <si>
    <t>Obmiar</t>
  </si>
  <si>
    <t>KNNR 1 111-1</t>
  </si>
  <si>
    <t>Roboty pomiarowe przy liniowych robotach ziemnych (drogi)  trasa dróg w terenie równinnym.</t>
  </si>
  <si>
    <t>km</t>
  </si>
  <si>
    <t>KNNR 1 0102-0200</t>
  </si>
  <si>
    <t>Mechaniczne karczowanie zagajników średnich 31-60%  powierzchni wraz z utylizacją i transportem.</t>
  </si>
  <si>
    <t>ha</t>
  </si>
  <si>
    <t>KNR 2-01 0126-01</t>
  </si>
  <si>
    <t>Usunięcie warstwy darniny o grubości 5 cm za pomocą  spycharek.</t>
  </si>
  <si>
    <t>m2</t>
  </si>
  <si>
    <t xml:space="preserve">KNNR 1 0205-03 0208-02 </t>
  </si>
  <si>
    <t>Roboty ziemne wykonywane koparkami przedsiębiernymi o poj. łyżki 0.40 m3 w gruncie kat. I-III w ziemi uprzednio zmagazynowanej w hałdach z transportem urobku na odległość 3 km po drogach o nawierzchni utwardzonej samochodami samowyładowczymi</t>
  </si>
  <si>
    <t>m3</t>
  </si>
  <si>
    <t>KNNR 6 0103-03</t>
  </si>
  <si>
    <t>Profilowanie i zagęszczanie podłoża pod warstwy  konstrukcyjne nawierzchni, wykonywane mechanicznie przy  użyciu równiarki samojezdnej i walca wibracyjnego w grunach  kat. II-IV</t>
  </si>
  <si>
    <t>KNNR 6 0104-04</t>
  </si>
  <si>
    <t>Warstwy mrozoochronne wykonane i zagęszczane  mechanicznie o gr. 30 cm z mieszanki niezwiązanej 0/63.</t>
  </si>
  <si>
    <t>KNNR 6 0113-06</t>
  </si>
  <si>
    <t>Podbudowa z mieszanki niezwiązanej 0/31, grubość warstwy  po zagęszczeniu 18 cm</t>
  </si>
  <si>
    <t>KNNR 6 0113-0500</t>
  </si>
  <si>
    <t>Podbudowa z mieszanki niezwiązanej 0/31, grubość warstwy  po zagęszczeniu 10 cm</t>
  </si>
  <si>
    <t xml:space="preserve">KNNR 6 0108-02 z.o.2.7. 9902-01 </t>
  </si>
  <si>
    <t>Wyrównanie istniejącej podbudowy mieszanką mineralno-bitumiczną asfaltową mechaniczne - obok czynnego pasa jezdni (26-75 poj)</t>
  </si>
  <si>
    <t>t</t>
  </si>
  <si>
    <t>KNNR 6 309-2</t>
  </si>
  <si>
    <t>Warstwa ścieralna z betonu asfaltowego AC 11 S, gr.warstwy  po zagęszczeniu 5 cm, wraz z oczyszczeniem i skropieniem  podbudowy z miesznki niezwiązanej.</t>
  </si>
  <si>
    <t>KNNR 6 2006-5</t>
  </si>
  <si>
    <t>Wykonanie frezowania nawierzchni asfaltowej na zimno przy  średniej grubości frezowania 5 cm.  Transport materiału z rozbiórki gestii Wykonawcy.</t>
  </si>
  <si>
    <t>KNNR 10 0404-02</t>
  </si>
  <si>
    <t>Wykonanie bruku z kamienia łamanego na zaprawie  cementowej 1:3 gr. 20 cm, na skarpach i dnie rowu.</t>
  </si>
  <si>
    <t>KNNR 11 501-5</t>
  </si>
  <si>
    <t>Podłoża i obsypki z kruszyw naturalnych dowiezionych gr. 15  cm</t>
  </si>
  <si>
    <t>KNNR 6 1302-0200</t>
  </si>
  <si>
    <t>Odmulenie rowów z wyprofilowaniem dna skarp,grubość  namułu 40 cm</t>
  </si>
  <si>
    <t>m</t>
  </si>
  <si>
    <t>KNNR 6 1302-0400</t>
  </si>
  <si>
    <t>Odmulenie przepustów o średnicy 0,6 m,grubość namułu w  cm do 50% jego średnicy</t>
  </si>
  <si>
    <t>wartość netto</t>
  </si>
  <si>
    <t>1. Odtworzenie trasy i punktów wysokościowych</t>
  </si>
  <si>
    <t>2. Usunięcie drzew i krzaków</t>
  </si>
  <si>
    <t xml:space="preserve">3. Zdjęcie warstwy humusu lub darniny </t>
  </si>
  <si>
    <t>4. Roboty ziemne</t>
  </si>
  <si>
    <t>6. Warstwa mrozoochronna</t>
  </si>
  <si>
    <t>7. Podbudowa z mieszanki niezwiazanej</t>
  </si>
  <si>
    <t>8. Nawierzchnia z betonu asfaltowego</t>
  </si>
  <si>
    <t>9. Frezowanie nawierzchni asfaltowej na zimno</t>
  </si>
  <si>
    <t>podatek VAT….%</t>
  </si>
  <si>
    <t>wartość brutto</t>
  </si>
  <si>
    <t>………………………………………………..</t>
  </si>
  <si>
    <t>data i podpis osoby upełnomocnionej</t>
  </si>
  <si>
    <t>"Przebudowa drogi gminnej Nr 111661R na działce nr ewid. 235 w miejscowości Rozbórz Okrągły i 140/2 w miejscowości Jodłówka od km 0+000 do1+307"</t>
  </si>
  <si>
    <t>"Przebudowa drogi gminnej Nr 111657R na działkach nr ewid. 333/1 i 333/2 w miejscowości Hawłowice od km 0+007 do km 1+404"</t>
  </si>
  <si>
    <t>"Przebudowa drogi gminnej Nr 111681R w miejscowości Pruchnik od km 0+000 do km 0+515,70"</t>
  </si>
  <si>
    <t>2. Zdjęcie warstwy humusu lub darniny</t>
  </si>
  <si>
    <t>Usunięcie warstwy darniny o grubości 5 cm  za pomocą  spycharek.</t>
  </si>
  <si>
    <t>KNNR 1 205-3</t>
  </si>
  <si>
    <t>Roboty ziemne wykonywane koparkami przedsiębiernymi w  ziemi zmagazynowanej w hałdach z transportem samochodami  samowyładowczymi na odkład.  Miejsce odkładu zapewni Wykonawca i musi być ono  zaakceptowane przez Inżyniera.</t>
  </si>
  <si>
    <t>3. Profilowanie i zagęszczanie podłoża</t>
  </si>
  <si>
    <t>4. Warstwa mrozoochronna</t>
  </si>
  <si>
    <t>5. Podbudowa z mieszanki niezwiązanej</t>
  </si>
  <si>
    <t>6. Nawierzchnia z betonu asfaltowego</t>
  </si>
  <si>
    <t>10. Umocnienie skarp rowów i ścieków</t>
  </si>
  <si>
    <t>8. Umocnienie skarp rowów i ścieków</t>
  </si>
  <si>
    <t>KNR 2-31 0109-01</t>
  </si>
  <si>
    <t>Nawierzchnia betonowa z dylatacją - grub.warstwy po  zagęszczeniu 12 cm</t>
  </si>
  <si>
    <t>KNNR 6 0502-0301</t>
  </si>
  <si>
    <t>Przełożenie nawierzchni z kostki brukowej betonowej grubości  8 cm kolorowej, układanej na podsypce cementowo-piaskowej</t>
  </si>
  <si>
    <t>2. Rozbiórka elementów dróg, ogrodzeń i przepustów</t>
  </si>
  <si>
    <t>KNR 2-31 0816-01</t>
  </si>
  <si>
    <t>Rozebranie przepustów rurowych - rury betonowe o śr. 40 cm.  Transport materiału z rozbiórki w gestii Wykonawcy, na miejsce  wskazane przez Zamawiającego.</t>
  </si>
  <si>
    <t>Wykonanie bruku kamienia łamanego na zaprawie  cementowej 1:3 gr. 20 cm, na skarpach o pow.płaskich.</t>
  </si>
  <si>
    <t>szt.</t>
  </si>
  <si>
    <t>7. Frezowanie nawierzchni asfaltowych na zimno</t>
  </si>
  <si>
    <t xml:space="preserve">KNR 2-01 0202-03 0214-04 </t>
  </si>
  <si>
    <t>Roboty ziemne wykonywane koparkami przedsiębiernymi o poj łyżki 0.40 m3 w gruncie kat. IV z transportem urobku samochodami samowyładowczymi na odległość 3 km (roboty ziemne na poszerzeniu jezdni)</t>
  </si>
  <si>
    <t>5.Profilowanie i zagęszczanie podłoża</t>
  </si>
  <si>
    <t>KNNR 6 309-2 analogia</t>
  </si>
  <si>
    <t>KNNR 11 501-5 analogia</t>
  </si>
  <si>
    <t>KNNR 6 1302-0200 analogia</t>
  </si>
  <si>
    <t>Odmulenie rowów z wyprofilowaniem dna skarp, grubość  namułu 40 cm (z odwozem urobku na odległość 3 km)</t>
  </si>
  <si>
    <t>KNNR 6 1302-0400 analogia</t>
  </si>
  <si>
    <t>Odmulenie przepustów o średnicy 0,6 m, grubość namułu w  cm do 50% jego średnicy (z odwozem urobku na odległość 3 km)</t>
  </si>
  <si>
    <t>KNNR 1 0111-0100</t>
  </si>
  <si>
    <t>3. Przebudowa podziemnych linii gazowych średniego ciśnienia</t>
  </si>
  <si>
    <t>5. Rowy kryte i przepusty</t>
  </si>
  <si>
    <t>6. Kanalizacja deszczowa o średnicy 300 mm</t>
  </si>
  <si>
    <t>7. Podbudowa</t>
  </si>
  <si>
    <t>9. Umocnienie skarp rowów i ścieków</t>
  </si>
  <si>
    <t>10. Krawężniki, obrzeża, chodniki</t>
  </si>
  <si>
    <t>11. Oznakowanie drogi</t>
  </si>
  <si>
    <t>KNR 2-31 0813-0300</t>
  </si>
  <si>
    <t>Rozebranie krawężników betonowych 15x30 cm na podsypce  cem.piaskowej i ławie betonowej.  Transport materiału z rozbiórki w gestii Wykonawcy, na miejsce  wskazane przez Zamawiającego.</t>
  </si>
  <si>
    <t>KNR 4-05 0411-0200</t>
  </si>
  <si>
    <t>Demontaż studzienek ściekowych ulicznych betonowych o  średnicy 500 mm z osadnikiem bez syfonu. Transport materiału  z rozbiórki w gestii Wykonawcy, na miejsce  wskazane przez Zamawiającego.</t>
  </si>
  <si>
    <t>kpl.</t>
  </si>
  <si>
    <t>Rozebranie istn. kanalizacji - rury betonowe o śr. 30 cm.  Transport materiału z rozbiórki w gestii Wykonawcy, na miejsce  wskazane przez Zamawiającego.</t>
  </si>
  <si>
    <t>KNNR 6 0803-0400</t>
  </si>
  <si>
    <t>Przełożenie nawierzchni chodnika z kostki brukowej  betonowej gr. 8 cm  na podsypce cementowo-piaskowej.</t>
  </si>
  <si>
    <t>KNR 2-31 0816-02</t>
  </si>
  <si>
    <t>Rozebranie przepustów rurowych - rury betonowe o śr. 50 cm.  Transport materiału z rozbiórki w gestii Wykonawcy, na miejsce  wskazane przez Zamawiającego.</t>
  </si>
  <si>
    <t>Rozebranie przepustów rurowych - rury betonowe o śr. 60 cm.  Transport materiału z rozbiórki w gestii Wykonawcy, na miejsce  wskazane przez Zamawiającego.</t>
  </si>
  <si>
    <t>Rozebranie przepustów rurowych - rury betonowe o śr. 80 cm.  Transport materiału z rozbiórki w gestii Wykonawcy, na miejsce  wskazane przez Zamawiającego.</t>
  </si>
  <si>
    <t>KNR 2-31 0816-04</t>
  </si>
  <si>
    <t>Rozebranie przepustów rurowych - ścianki czołowe i ławy  betonowe  Transport materiału z rozbiórki w gestii Wykonawcy, na miejsce  wskazane przez Zamawiającego.</t>
  </si>
  <si>
    <t>KNNR 6 0801-02</t>
  </si>
  <si>
    <t>Rozebranie podbudowy z kruszywa gr. 15 cm mechanicznie.  Transport materiału z rozbiórki w gestii Wykonawcy, na miejsce  wskazane przez Zamawiającego.</t>
  </si>
  <si>
    <t>KNNR 6 0802-04</t>
  </si>
  <si>
    <t>Rozebranie nawierzchni z mas mineralno-bitumicznych gr. 8  cm mechanicznie  Transport materiału z rozbiórki w gestii Wykonawcy, na miejsce  wskazane przez Zamawiającego.</t>
  </si>
  <si>
    <t>KNR 2-31 0815-0200</t>
  </si>
  <si>
    <t>Rozebranie istniejącego umocnienia skarp rowu z płyt  ażurowych 40x60x10 cm. Transport materiału z rozbiórki w  gestii Wykonawcy, na miejsce  wskazane przez Zamawiającego.</t>
  </si>
  <si>
    <t>KNR 2-31 0801-03</t>
  </si>
  <si>
    <t>Mechaniczne rozebranie nawierzchni betonowej o grub. 10 cm  Transport materiału z rozbiórki w gestii Wykonawcy, na miejsce  wskazane przez Zamawiającego.</t>
  </si>
  <si>
    <t>Rozebranie nawierzchni z kostki brukowej betonowej  gr. 8 cm  na podsypce cementowo-piaskowej.  Transport materiału z rozbiórki w gestii Wykonawcy, na miejsce  wskazane przez Zamawiającego</t>
  </si>
  <si>
    <t>KNNR 6 0802-02</t>
  </si>
  <si>
    <t>Rozebranie nawierzchni z kruszywa gr. 10 cm mechanicznie.  Transport materiału z rozbiórki w gestii Wykonawcy, na miejsce  wskazane przez Zamawiającego.</t>
  </si>
  <si>
    <t>KNNR 6 0804-0600</t>
  </si>
  <si>
    <t>Rozebranie nawierzchni z płyt żelbetowych.  Transport  materiału z rozbiórki w gestii Wykonawcy, na miejsce  wskazane przez Zamawiającego.</t>
  </si>
  <si>
    <t>Inwetaryzacja wykonanych robót gazowych oraz nadzór  Właściciela sieci gazowej</t>
  </si>
  <si>
    <t>KNR-W 2-18 0109-0400</t>
  </si>
  <si>
    <t>Montaż rurociągów z rur polietylenowych PE 100 DN 25 SDR   11, wraz z podłączeniem do istniejącego gazociągu.</t>
  </si>
  <si>
    <t>KNR 2-19 0119-0100</t>
  </si>
  <si>
    <t>Wykonanie przewiertu z przeciągnięciem rury ochronnej PE DN  90 SDR 17,6</t>
  </si>
  <si>
    <t>KNNR 1 0209-03</t>
  </si>
  <si>
    <t>Wykopy oraz przekopy wyk.na odkład koparkami  przedsiębiernymi w gr.kat. III-IV z transportem na odkład.  Miejsce  odkładu zapewni Wykonawca i musi być ono zaakceptowane  przez Inżyniera.</t>
  </si>
  <si>
    <t>KNNR 1 503-3</t>
  </si>
  <si>
    <t>Plantowanie (obrobienie na czysto) skarp wykopów  wykonywanych mechanicznie, grunt kat.III-IV</t>
  </si>
  <si>
    <t>KNNR 1 202-7</t>
  </si>
  <si>
    <t>Roboty ziemne wykonywane mechanicznie z transportem  urobku samochodami samowyładowczymi , grunt nie  oblepiający kat. I - dokop. Miejsce dokopu zapewni  Wykonawca i musi być ono zaakceptowane przez Inżyniera.</t>
  </si>
  <si>
    <t>KNNR 1 0311-0100</t>
  </si>
  <si>
    <t>Ręczne formowanie nasypów z ziemi dostarczonej  samochodami samowyładowczymi, grunt kat. I-II, przyjęto 20  %.</t>
  </si>
  <si>
    <t>KNNR 1 0407-01</t>
  </si>
  <si>
    <t>Mechaniczne formowanie nasypów, grunt kat. I-II, przyjęto 80  %.</t>
  </si>
  <si>
    <t>KNNR 1 0408-0100</t>
  </si>
  <si>
    <t>Zagęszczanie nasypów ubijakami mechanicznymi, grunt kat. I-  II</t>
  </si>
  <si>
    <t>KNNR 1 0503-0300</t>
  </si>
  <si>
    <t>Plantowanie (obrobienie na czysto) skarp nasypów  wonywanych mechanicznie, w gruncie kat. I-III</t>
  </si>
  <si>
    <t>Roboty pomiarowe przy liniowych robotach ziemnych w terenie  równinnym</t>
  </si>
  <si>
    <t>KNNR 1 0210-02</t>
  </si>
  <si>
    <t>Wykopy oraz przekopy o głęb.do 3.0 m wyk. koparkami  podsiębiernymi o poj.łyżki 0.25 - 0.60 m3 w gr.kat. I-III.</t>
  </si>
  <si>
    <t>KNNR 1 0313-04</t>
  </si>
  <si>
    <t>Ażurowe umocenienie ścian wykopów wraz z rozbiórką palami  szalunkowymi stalowymi (wypraskami).</t>
  </si>
  <si>
    <t>Podłoża i obsypki z kruszyw naturalnych dowiezionych</t>
  </si>
  <si>
    <t>KNNR 1 214-5</t>
  </si>
  <si>
    <t>Zasypanie wykopów fundamentowych  podłużnych,punktowych,rowów,wykopów obiektowych z  zagęszczeniem mechanicznym ubijakami, gr.zagęszczanej  warstwy w stanie luźnym 25 cm, kat.gruntu I-II z wykopu.</t>
  </si>
  <si>
    <t>KNNR 1 206-4</t>
  </si>
  <si>
    <t>Roboty ziemne wyk.koparkami podsiębiernymi w ziemi  uprzednio zmagazynowanej w hałdach z transportem urobku  samochodami samowyładowczymi koparki o poj.łyżki 0.60 m3,  grunt kat.I-II.  Miejsce odkładu zapewni Wykonawca i musi być ono  zaakceptowane przez Zamawiającego.</t>
  </si>
  <si>
    <t>Kanały z rur PVC łączonych na wcisk o śr. zewn. 200 mm o sztywności obwodowej SN 8 (lub równoważne)</t>
  </si>
  <si>
    <t>KNR 2-18 0804-02</t>
  </si>
  <si>
    <t>Próba szczelności kanałów rurowych o śr. nom. 200 mm</t>
  </si>
  <si>
    <t>KNNR 4 1308-0600</t>
  </si>
  <si>
    <t>Kanały z rur PP łączonych na wcisk o śr. zewn. 400 mm o sztywności obwodowej SN 8 (lub równoważne)</t>
  </si>
  <si>
    <t>KNR 2-18 0804-0500</t>
  </si>
  <si>
    <t>Próba szczelności kanałów rurowych o śr.nominalnej 400 mm</t>
  </si>
  <si>
    <t>KNNR 4 1308-08</t>
  </si>
  <si>
    <t>Kanały z rur PP łączonych na wcisk o śr. zewn. 600 mm o sztywności obwodowej SN 8 (lub równoważne)</t>
  </si>
  <si>
    <t>KNR 2-18 0804-07</t>
  </si>
  <si>
    <t>Próba szczelności kanałów rurowych o śr.nominalnej 600 mm</t>
  </si>
  <si>
    <t>Kanały z rur PP łączonych na wcisk o śr. zewn. 800 mm o sztywności obwodowej SN 8 (lub równoważne)</t>
  </si>
  <si>
    <t>KNR 2-18 0804-0800</t>
  </si>
  <si>
    <t>Próba szczelności kanałów rurowych o śr.nominalnej 800 mm</t>
  </si>
  <si>
    <t>Kanały z rur PP łączonych na wcisk o śr. zewn. 1000 mm o sztywności obwodowej SN 8 (lub równoważne)</t>
  </si>
  <si>
    <t>KNR 2-18 0804-0900</t>
  </si>
  <si>
    <t>Próba szczelności kanałów rurowych o śr.nominalnej 1000 mm</t>
  </si>
  <si>
    <t>KNNR 4 1424-1</t>
  </si>
  <si>
    <t>Studzienki ściekowe uliczne betonowe o śr.500 mm z osadnikiem z kratą  żeliwną, na ławie z betonu C 12/15 gr. 20 cm, wraz z  wykonaniem wykopu i zasypaniem</t>
  </si>
  <si>
    <t>Studnie rewizyjne z kręgów betonowych o śr. 1500 mm, wraz z wykonaniem wykopu  i zasypaniem (studnia prefabrykowana z dolnym kręgiem dennym i górnym stożkowym z wyłazem żeliwnym, kręgi łączone na zamek z uszczelką, dla podłczenia kolektorów deszczowych przejścia przez ścianę studni szczelne, rozmieszczenie ich wg planu sytuacyjnego)</t>
  </si>
  <si>
    <t>Studnie rewizyjne z kręgów betonowych o śr. 1000 mm wraz z wykonaniem wykopu  i zasypaniem (studnia prefabrykowana z dolnym kręgiem dennym i górnym stożkowym z wyłazem żeliwnym, kręgi łączone na zamek z uszczelką, dla podłczenia kolektorów deszczowych przejścia przez ścianę studni szczelne, rozmieszczenie ich wg planu sytuacyjnego)</t>
  </si>
  <si>
    <t>Studnie rewizyjne z kręgów betonowych o śr. 800 mm, wraz z wykonaniem wykopu  i zasypaniem (studnia prefabrykowana z dolnym kręgiem dennym i górnym stożkowym z wyłazem żeliwnym, kręgi łączone na zamek z uszczelką, dla podłczenia kolektorów deszczowych przejścia przez ścianę studni szczelne, rozmieszczenie ich wg planu sytuacyjnego)</t>
  </si>
  <si>
    <t>Studnie rewizyjne z kręgów betonowych o śr. 600 mm wraz z wykonaniem wykopu  i zasypaniem (studnia prefabrykowana z dolnym kręgiem dennym i górnym stożkowym - kominowym z wyłazem żeliwnym, kręgi łączone na zamek z uszczelką, dla podłczenia kolektorów deszczowych przejścia przez ścianę studni szczelne, rozmieszczenie ich wg planu sytuacyjnego)</t>
  </si>
  <si>
    <t>KNR 2-11 408-1</t>
  </si>
  <si>
    <t>Wykonanie bruku z kostki  na koronach budowli o  z kostki  brukowej bet. gr. 6 cm na  podsypce cementowo-piaskowej gr.  10 cm</t>
  </si>
  <si>
    <t>KNR 2-11 0208-0200</t>
  </si>
  <si>
    <t>Elementy żelbetowe o objętości budowli do 1,0 m3</t>
  </si>
  <si>
    <t>Podłoża i obsypki z kruszyw naturalnych dowiezionych gr. 30  cm</t>
  </si>
  <si>
    <t>KNNR 6 0109-0101</t>
  </si>
  <si>
    <t>Warstwa z mieszanki betonowej B-10, pielęgnacja piaskiem i  wodą, grubość warstwy 10 cm</t>
  </si>
  <si>
    <t>Warstwy z pospółki wykonane i zagęszczane mechanicznie o  gr.50 cm</t>
  </si>
  <si>
    <t>KNNR 4 1308-0500</t>
  </si>
  <si>
    <t>Kanały z rur PP łączonych na wcisk o śr. zewn. 300 mm o sztywności obwodowej SN 8 (lub równoważne)</t>
  </si>
  <si>
    <t>KNR 2-18 0804-0400</t>
  </si>
  <si>
    <t>Próba szczelności kanałów rurowych o śr.nominalnej 300 mm</t>
  </si>
  <si>
    <t>Wykonanie frezowania nawierzchni asfaltowej na zimno przy  średniej grubości frezowania 8 cm.  Transport materiału z rozbiórki gestii Wykonawcy.</t>
  </si>
  <si>
    <t>Profilowanie i zagęszczanie podłoża pod warstwy  konstrukcyjne nawierzchni, wykonywane mechanicznie w  grunach kat. III-IV</t>
  </si>
  <si>
    <t>KNR 2-02 607-1</t>
  </si>
  <si>
    <t>Ułożenie warstwy pośredniej z geosiatki o wytrzymałości  powyżej 20 kN/m na całęj powierzchni jezdni.</t>
  </si>
  <si>
    <t>KNNR 6 0104-0101</t>
  </si>
  <si>
    <t>Warstwy mrozoochronne wykonane i zagęszczane  mechanicznie o gr. 15 cm z mieszanki niezwiązanej 0/63.</t>
  </si>
  <si>
    <t>Podbudowa z mieszanki niezwiązanej 0/31, grubość warstwy  po zagęszczeniu 20 cm</t>
  </si>
  <si>
    <t>KNNR 6 0308-01</t>
  </si>
  <si>
    <t>Warstwa wyrównawcza pod geosiatkę z betonu asfaltowego  AC 11 W, gr.warstwy po zagęszczeniu 3 cm, wraz z  oczyszczeniem i skropieniem.</t>
  </si>
  <si>
    <t>KNNR 6 0308-0101</t>
  </si>
  <si>
    <t>Warstwa wiążąca z betonu asfaltowego AC 11 W, gr.warstwy  po zagęszczeniu 4 cm, wraz z oczyszczeniem i skropieniem.</t>
  </si>
  <si>
    <t>Warstwa wiążąco - wyrównawcza z betonu asfaltowego AC 11  W, gr.warstwy po zagęszczeniu śr. 7,2 cm, wraz z  oczyszczeniem i skropieniem.</t>
  </si>
  <si>
    <t>Warstwa ścieralna z betonu asfaltowego AC 11 S, gr.warstwy  po zagęszczeniu 4 cm, wraz z oczyszczeniem i skropieniem.</t>
  </si>
  <si>
    <t>KNNR 1 0507-01</t>
  </si>
  <si>
    <t>Humusowanie skarp z obsianiem przy grubości warstwy  humusu 10 cm.</t>
  </si>
  <si>
    <t>KNR 2-33 601-4</t>
  </si>
  <si>
    <t>Prefabrykowana betonowa sciana oporowa typu L, h=1,05 m,  długość stopy 0,65, grubość ścianki 0,12m, klasa obciążeń I.</t>
  </si>
  <si>
    <t>KNR 2-31 0704-02</t>
  </si>
  <si>
    <t>Bariery ochronne stalowe jednostronne o masie 39.0 kg/m</t>
  </si>
  <si>
    <t>KNR 2-31 0704-06</t>
  </si>
  <si>
    <t>Zakończenia barier ochronnych stalowych jednostronnych o masie 39.0 kg/m</t>
  </si>
  <si>
    <t>KNR 2-31 0105-0700</t>
  </si>
  <si>
    <t>Podsypka cementowo-piaskowa. Zagęszczanie mechaniczne.  Grubość warstwy po zagęszczeniu 5 cm</t>
  </si>
  <si>
    <t>KNR 2-31 109-3</t>
  </si>
  <si>
    <t>Podbudowy betonowe , gr.warstwy po zagęszczeniu 15 cm z  betonu C 16/20</t>
  </si>
  <si>
    <t>KNNR 6 104-4</t>
  </si>
  <si>
    <t>Wykonanie i zagęszczanie mechaniczne warstwy piasku gr.po  zagęszczeniu 30 cm</t>
  </si>
  <si>
    <t>KNNR 6 0601-0500</t>
  </si>
  <si>
    <t>Sączki podłużne ułożone na głębokości 100 cm,w gruncie  kategorii III z rur PCV śr. 100 mm, wraz z owinięciem włókniną i  zasypaniem kruszywem.</t>
  </si>
  <si>
    <t>KNR 2-33 713-19</t>
  </si>
  <si>
    <t>Izolacje przeciwwilgociowe powłokowe bitumiczne  wykonywane na zimno - powłoki pionowe z roztworu  asfaltowego</t>
  </si>
  <si>
    <t>Ułożenia odwodnienia liniowego gr. 30 cm i szerokości  wewnętrznej 20 cm na podsypce cementowo piaskowej gr. 3  cm i ławie betonowej z oporem gr. 15 cm</t>
  </si>
  <si>
    <t>KNNR 1 0518-0100</t>
  </si>
  <si>
    <t>Ułożenie ścieków prefabrykowanych z płyt korytkowych  grubości 15 cm na podsypce cementowo-piaskowej i ławie  betonowej z oporem gr. 15 cm.</t>
  </si>
  <si>
    <t>KNR 2-11 0411-0100</t>
  </si>
  <si>
    <t>Ubezpieczenia skarp płytami ażurowymi wraz humosowaniem i  obsianiem skarp.</t>
  </si>
  <si>
    <t>KNR 2-31 402-4</t>
  </si>
  <si>
    <t>Ławy betonowe 20x20 cm z oporem pod obrzeże z betonu  C 12/15</t>
  </si>
  <si>
    <t>KNR 2-31 407-5</t>
  </si>
  <si>
    <t>Obrzeża betonowe o wym.30x8 na podsypce cementowo-  piaskowej  z wypełnieniem spoin zaprawą cementową</t>
  </si>
  <si>
    <t>KNNR 6 0403-0300</t>
  </si>
  <si>
    <t>Krawężniki betonowe wystające 6 cm o wymiarach 15x30  cm,wraz z  wykonaniem ław betonowych z oporem,na podsypce  cementowo-  piaskowej</t>
  </si>
  <si>
    <t>Chodniki z kostki brukowej betonowej grubości 8  cm,kolorowej,układane na podsypce cementowo-piaskowej  spoiny wypełniane piaskiem (w pozycji ujęto 30% kostki kolorowej na zjazdach)</t>
  </si>
  <si>
    <t>KNNR 6 0705-05</t>
  </si>
  <si>
    <t>Oznakowanie poziome jezdni farbą chlorokauczukową - linie na skrzyżowaniach i przejściach dla pieszych malowane ręcznie</t>
  </si>
  <si>
    <t>KNNR 6 0702-01</t>
  </si>
  <si>
    <t>Pionowe znaki drogowe - słupki z rur stalowych</t>
  </si>
  <si>
    <t>KNNR 6 0702-05</t>
  </si>
  <si>
    <t>Pionowe znaki drogowe - znaki zakazu, nakazu, ostrzegawcze i informacyjne o pow. ponad 0.3 m2</t>
  </si>
  <si>
    <t>KNNR 4 1308-03 analogia</t>
  </si>
  <si>
    <t>KNNR 11 0405-07 + 405-08 analogia</t>
  </si>
  <si>
    <t>KNNR 11 0405-03 + 405-04 analogia</t>
  </si>
  <si>
    <t>KNNR 11 0405-01 analogia</t>
  </si>
  <si>
    <t>KNNR 11 0405-01 + 405-02 analogia</t>
  </si>
  <si>
    <t xml:space="preserve">2-31 0606-03  analogia      </t>
  </si>
  <si>
    <t>KNNR 6 0502-0301 analogia</t>
  </si>
  <si>
    <t>załącznik nr 8 do SIWZ</t>
  </si>
  <si>
    <t>cena jedn. netto</t>
  </si>
  <si>
    <t>jedn. obm.</t>
  </si>
  <si>
    <t>Arkusz 1/3</t>
  </si>
  <si>
    <t>zmieniony dnia 06-09-2019</t>
  </si>
  <si>
    <t>Arkusz 3/3</t>
  </si>
  <si>
    <t>Arkusz 2/3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</si>
</sst>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 wrapText="1"/>
    </xf>
    <xf numFmtId="2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vertical="center"/>
    </xf>
    <xf numFmtId="2" fontId="39" fillId="0" borderId="10" xfId="0" applyNumberFormat="1" applyFont="1" applyBorder="1" applyAlignment="1">
      <alignment wrapText="1"/>
    </xf>
    <xf numFmtId="2" fontId="40" fillId="0" borderId="11" xfId="0" applyNumberFormat="1" applyFont="1" applyBorder="1" applyAlignment="1">
      <alignment wrapText="1"/>
    </xf>
    <xf numFmtId="2" fontId="40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76">
      <selection activeCell="C2" sqref="C2"/>
    </sheetView>
  </sheetViews>
  <sheetFormatPr defaultColWidth="8.796875" defaultRowHeight="14.25"/>
  <cols>
    <col min="1" max="1" width="4" style="1" customWidth="1"/>
    <col min="2" max="2" width="9.5" style="1" customWidth="1"/>
    <col min="3" max="3" width="31.8984375" style="1" customWidth="1"/>
    <col min="4" max="4" width="6.8984375" style="1" customWidth="1"/>
    <col min="5" max="5" width="7.3984375" style="1" customWidth="1"/>
    <col min="6" max="6" width="9" style="1" customWidth="1"/>
    <col min="7" max="7" width="12.8984375" style="1" customWidth="1"/>
    <col min="8" max="16384" width="9" style="1" customWidth="1"/>
  </cols>
  <sheetData>
    <row r="1" spans="4:7" ht="15">
      <c r="D1" s="20" t="s">
        <v>241</v>
      </c>
      <c r="E1" s="20"/>
      <c r="F1" s="20"/>
      <c r="G1" s="20"/>
    </row>
    <row r="2" spans="3:7" ht="14.25">
      <c r="C2" s="26" t="s">
        <v>245</v>
      </c>
      <c r="D2" s="26"/>
      <c r="E2" s="26"/>
      <c r="F2" s="27" t="s">
        <v>244</v>
      </c>
      <c r="G2" s="27"/>
    </row>
    <row r="3" spans="1:7" ht="35.25" customHeight="1">
      <c r="A3" s="20" t="s">
        <v>56</v>
      </c>
      <c r="B3" s="20"/>
      <c r="C3" s="20"/>
      <c r="D3" s="20"/>
      <c r="E3" s="20"/>
      <c r="F3" s="20"/>
      <c r="G3" s="20"/>
    </row>
    <row r="5" spans="1:7" ht="15.75">
      <c r="A5" s="21" t="s">
        <v>0</v>
      </c>
      <c r="B5" s="21"/>
      <c r="C5" s="21"/>
      <c r="D5" s="21"/>
      <c r="E5" s="21"/>
      <c r="F5" s="21"/>
      <c r="G5" s="6"/>
    </row>
    <row r="6" spans="1:7" ht="42.75">
      <c r="A6" s="12" t="s">
        <v>1</v>
      </c>
      <c r="B6" s="12" t="s">
        <v>2</v>
      </c>
      <c r="C6" s="12" t="s">
        <v>3</v>
      </c>
      <c r="D6" s="12" t="s">
        <v>243</v>
      </c>
      <c r="E6" s="12" t="s">
        <v>4</v>
      </c>
      <c r="F6" s="12" t="s">
        <v>242</v>
      </c>
      <c r="G6" s="12" t="s">
        <v>41</v>
      </c>
    </row>
    <row r="7" spans="1:7" ht="15">
      <c r="A7" s="22" t="s">
        <v>42</v>
      </c>
      <c r="B7" s="22"/>
      <c r="C7" s="22"/>
      <c r="D7" s="22"/>
      <c r="E7" s="22"/>
      <c r="F7" s="11">
        <v>0</v>
      </c>
      <c r="G7" s="11">
        <v>0</v>
      </c>
    </row>
    <row r="8" spans="1:7" ht="45">
      <c r="A8" s="8">
        <v>1</v>
      </c>
      <c r="B8" s="9" t="s">
        <v>86</v>
      </c>
      <c r="C8" s="10" t="s">
        <v>6</v>
      </c>
      <c r="D8" s="8" t="s">
        <v>7</v>
      </c>
      <c r="E8" s="8">
        <v>0.52</v>
      </c>
      <c r="F8" s="11">
        <v>0</v>
      </c>
      <c r="G8" s="16">
        <f>ROUND(E8*F8,2)</f>
        <v>0</v>
      </c>
    </row>
    <row r="9" spans="1:7" ht="15">
      <c r="A9" s="22" t="s">
        <v>71</v>
      </c>
      <c r="B9" s="22"/>
      <c r="C9" s="22"/>
      <c r="D9" s="22"/>
      <c r="E9" s="22"/>
      <c r="F9" s="11">
        <v>0</v>
      </c>
      <c r="G9" s="16">
        <v>0</v>
      </c>
    </row>
    <row r="10" spans="1:7" ht="83.25" customHeight="1">
      <c r="A10" s="9">
        <v>1</v>
      </c>
      <c r="B10" s="9" t="s">
        <v>94</v>
      </c>
      <c r="C10" s="10" t="s">
        <v>95</v>
      </c>
      <c r="D10" s="8" t="s">
        <v>38</v>
      </c>
      <c r="E10" s="11">
        <v>36</v>
      </c>
      <c r="F10" s="16">
        <v>0</v>
      </c>
      <c r="G10" s="16">
        <f aca="true" t="shared" si="0" ref="G10:G73">ROUND(E10*F10,2)</f>
        <v>0</v>
      </c>
    </row>
    <row r="11" spans="1:7" ht="90">
      <c r="A11" s="9">
        <v>2</v>
      </c>
      <c r="B11" s="9" t="s">
        <v>96</v>
      </c>
      <c r="C11" s="10" t="s">
        <v>97</v>
      </c>
      <c r="D11" s="8" t="s">
        <v>98</v>
      </c>
      <c r="E11" s="11">
        <v>2</v>
      </c>
      <c r="F11" s="16">
        <v>0</v>
      </c>
      <c r="G11" s="16">
        <f t="shared" si="0"/>
        <v>0</v>
      </c>
    </row>
    <row r="12" spans="1:7" ht="75">
      <c r="A12" s="9">
        <v>3</v>
      </c>
      <c r="B12" s="9" t="s">
        <v>72</v>
      </c>
      <c r="C12" s="10" t="s">
        <v>99</v>
      </c>
      <c r="D12" s="8" t="s">
        <v>38</v>
      </c>
      <c r="E12" s="11">
        <v>62</v>
      </c>
      <c r="F12" s="16">
        <v>0</v>
      </c>
      <c r="G12" s="16">
        <f t="shared" si="0"/>
        <v>0</v>
      </c>
    </row>
    <row r="13" spans="1:7" ht="45">
      <c r="A13" s="9">
        <v>4</v>
      </c>
      <c r="B13" s="9" t="s">
        <v>100</v>
      </c>
      <c r="C13" s="10" t="s">
        <v>101</v>
      </c>
      <c r="D13" s="8" t="s">
        <v>13</v>
      </c>
      <c r="E13" s="11">
        <v>35</v>
      </c>
      <c r="F13" s="16">
        <v>0</v>
      </c>
      <c r="G13" s="16">
        <f t="shared" si="0"/>
        <v>0</v>
      </c>
    </row>
    <row r="14" spans="1:7" ht="75">
      <c r="A14" s="9">
        <v>5</v>
      </c>
      <c r="B14" s="9" t="s">
        <v>72</v>
      </c>
      <c r="C14" s="10" t="s">
        <v>73</v>
      </c>
      <c r="D14" s="8" t="s">
        <v>38</v>
      </c>
      <c r="E14" s="11">
        <v>32</v>
      </c>
      <c r="F14" s="16">
        <v>0</v>
      </c>
      <c r="G14" s="16">
        <f t="shared" si="0"/>
        <v>0</v>
      </c>
    </row>
    <row r="15" spans="1:7" ht="75">
      <c r="A15" s="9">
        <v>6</v>
      </c>
      <c r="B15" s="9" t="s">
        <v>102</v>
      </c>
      <c r="C15" s="10" t="s">
        <v>103</v>
      </c>
      <c r="D15" s="8" t="s">
        <v>38</v>
      </c>
      <c r="E15" s="11">
        <v>5</v>
      </c>
      <c r="F15" s="16">
        <v>0</v>
      </c>
      <c r="G15" s="16">
        <f t="shared" si="0"/>
        <v>0</v>
      </c>
    </row>
    <row r="16" spans="1:7" ht="75">
      <c r="A16" s="9">
        <v>7</v>
      </c>
      <c r="B16" s="9" t="s">
        <v>102</v>
      </c>
      <c r="C16" s="10" t="s">
        <v>104</v>
      </c>
      <c r="D16" s="8" t="s">
        <v>38</v>
      </c>
      <c r="E16" s="11">
        <v>7</v>
      </c>
      <c r="F16" s="16">
        <v>0</v>
      </c>
      <c r="G16" s="16">
        <f t="shared" si="0"/>
        <v>0</v>
      </c>
    </row>
    <row r="17" spans="1:7" ht="75">
      <c r="A17" s="9">
        <v>8</v>
      </c>
      <c r="B17" s="9" t="s">
        <v>102</v>
      </c>
      <c r="C17" s="10" t="s">
        <v>105</v>
      </c>
      <c r="D17" s="8" t="s">
        <v>38</v>
      </c>
      <c r="E17" s="11">
        <v>10</v>
      </c>
      <c r="F17" s="16">
        <v>0</v>
      </c>
      <c r="G17" s="16">
        <f t="shared" si="0"/>
        <v>0</v>
      </c>
    </row>
    <row r="18" spans="1:7" ht="75">
      <c r="A18" s="9">
        <v>9</v>
      </c>
      <c r="B18" s="9" t="s">
        <v>106</v>
      </c>
      <c r="C18" s="10" t="s">
        <v>107</v>
      </c>
      <c r="D18" s="8" t="s">
        <v>16</v>
      </c>
      <c r="E18" s="11">
        <v>13</v>
      </c>
      <c r="F18" s="16">
        <v>0</v>
      </c>
      <c r="G18" s="16">
        <f t="shared" si="0"/>
        <v>0</v>
      </c>
    </row>
    <row r="19" spans="1:7" ht="63.75" customHeight="1">
      <c r="A19" s="9">
        <v>10</v>
      </c>
      <c r="B19" s="9" t="s">
        <v>108</v>
      </c>
      <c r="C19" s="10" t="s">
        <v>109</v>
      </c>
      <c r="D19" s="8" t="s">
        <v>13</v>
      </c>
      <c r="E19" s="11">
        <v>70.8</v>
      </c>
      <c r="F19" s="16">
        <v>0</v>
      </c>
      <c r="G19" s="16">
        <f t="shared" si="0"/>
        <v>0</v>
      </c>
    </row>
    <row r="20" spans="1:7" ht="82.5" customHeight="1">
      <c r="A20" s="9">
        <v>11</v>
      </c>
      <c r="B20" s="9" t="s">
        <v>110</v>
      </c>
      <c r="C20" s="10" t="s">
        <v>111</v>
      </c>
      <c r="D20" s="8" t="s">
        <v>13</v>
      </c>
      <c r="E20" s="11">
        <v>86</v>
      </c>
      <c r="F20" s="16">
        <v>0</v>
      </c>
      <c r="G20" s="16">
        <f t="shared" si="0"/>
        <v>0</v>
      </c>
    </row>
    <row r="21" spans="1:7" ht="75">
      <c r="A21" s="9">
        <v>12</v>
      </c>
      <c r="B21" s="9" t="s">
        <v>112</v>
      </c>
      <c r="C21" s="10" t="s">
        <v>113</v>
      </c>
      <c r="D21" s="8" t="s">
        <v>13</v>
      </c>
      <c r="E21" s="11">
        <v>48</v>
      </c>
      <c r="F21" s="16">
        <v>0</v>
      </c>
      <c r="G21" s="16">
        <f t="shared" si="0"/>
        <v>0</v>
      </c>
    </row>
    <row r="22" spans="1:7" ht="75">
      <c r="A22" s="9">
        <v>13</v>
      </c>
      <c r="B22" s="9" t="s">
        <v>114</v>
      </c>
      <c r="C22" s="10" t="s">
        <v>115</v>
      </c>
      <c r="D22" s="8" t="s">
        <v>13</v>
      </c>
      <c r="E22" s="11">
        <v>142</v>
      </c>
      <c r="F22" s="16">
        <v>0</v>
      </c>
      <c r="G22" s="16">
        <f t="shared" si="0"/>
        <v>0</v>
      </c>
    </row>
    <row r="23" spans="1:7" ht="90">
      <c r="A23" s="9">
        <v>14</v>
      </c>
      <c r="B23" s="9" t="s">
        <v>100</v>
      </c>
      <c r="C23" s="10" t="s">
        <v>116</v>
      </c>
      <c r="D23" s="8" t="s">
        <v>13</v>
      </c>
      <c r="E23" s="11">
        <v>18</v>
      </c>
      <c r="F23" s="16">
        <v>0</v>
      </c>
      <c r="G23" s="16">
        <f t="shared" si="0"/>
        <v>0</v>
      </c>
    </row>
    <row r="24" spans="1:7" ht="63" customHeight="1">
      <c r="A24" s="9">
        <v>15</v>
      </c>
      <c r="B24" s="9" t="s">
        <v>117</v>
      </c>
      <c r="C24" s="10" t="s">
        <v>118</v>
      </c>
      <c r="D24" s="8" t="s">
        <v>13</v>
      </c>
      <c r="E24" s="11">
        <v>74.5</v>
      </c>
      <c r="F24" s="16">
        <v>0</v>
      </c>
      <c r="G24" s="16">
        <f t="shared" si="0"/>
        <v>0</v>
      </c>
    </row>
    <row r="25" spans="1:7" ht="63.75" customHeight="1">
      <c r="A25" s="9">
        <v>16</v>
      </c>
      <c r="B25" s="9" t="s">
        <v>119</v>
      </c>
      <c r="C25" s="10" t="s">
        <v>120</v>
      </c>
      <c r="D25" s="8" t="s">
        <v>38</v>
      </c>
      <c r="E25" s="11">
        <v>24.6</v>
      </c>
      <c r="F25" s="16">
        <v>0</v>
      </c>
      <c r="G25" s="16">
        <f t="shared" si="0"/>
        <v>0</v>
      </c>
    </row>
    <row r="26" spans="1:7" ht="15">
      <c r="A26" s="23" t="s">
        <v>87</v>
      </c>
      <c r="B26" s="23"/>
      <c r="C26" s="23"/>
      <c r="D26" s="23"/>
      <c r="E26" s="23"/>
      <c r="F26" s="11">
        <v>0</v>
      </c>
      <c r="G26" s="16">
        <v>0</v>
      </c>
    </row>
    <row r="27" spans="1:7" ht="45">
      <c r="A27" s="9">
        <v>1</v>
      </c>
      <c r="B27" s="9" t="s">
        <v>86</v>
      </c>
      <c r="C27" s="10" t="s">
        <v>121</v>
      </c>
      <c r="D27" s="8" t="s">
        <v>38</v>
      </c>
      <c r="E27" s="11">
        <v>18</v>
      </c>
      <c r="F27" s="16">
        <v>0</v>
      </c>
      <c r="G27" s="16">
        <f t="shared" si="0"/>
        <v>0</v>
      </c>
    </row>
    <row r="28" spans="1:7" ht="51" customHeight="1">
      <c r="A28" s="9">
        <v>2</v>
      </c>
      <c r="B28" s="9" t="s">
        <v>122</v>
      </c>
      <c r="C28" s="10" t="s">
        <v>123</v>
      </c>
      <c r="D28" s="8" t="s">
        <v>38</v>
      </c>
      <c r="E28" s="11">
        <v>18</v>
      </c>
      <c r="F28" s="16">
        <v>0</v>
      </c>
      <c r="G28" s="16">
        <f t="shared" si="0"/>
        <v>0</v>
      </c>
    </row>
    <row r="29" spans="1:7" ht="34.5" customHeight="1">
      <c r="A29" s="9">
        <v>3</v>
      </c>
      <c r="B29" s="9" t="s">
        <v>124</v>
      </c>
      <c r="C29" s="10" t="s">
        <v>125</v>
      </c>
      <c r="D29" s="8" t="s">
        <v>38</v>
      </c>
      <c r="E29" s="11">
        <v>15</v>
      </c>
      <c r="F29" s="16">
        <v>0</v>
      </c>
      <c r="G29" s="16">
        <f t="shared" si="0"/>
        <v>0</v>
      </c>
    </row>
    <row r="30" spans="1:7" ht="15">
      <c r="A30" s="22" t="s">
        <v>45</v>
      </c>
      <c r="B30" s="22"/>
      <c r="C30" s="22"/>
      <c r="D30" s="22"/>
      <c r="E30" s="22"/>
      <c r="F30" s="11">
        <v>0</v>
      </c>
      <c r="G30" s="16">
        <v>0</v>
      </c>
    </row>
    <row r="31" spans="1:7" ht="84.75" customHeight="1">
      <c r="A31" s="9">
        <v>1</v>
      </c>
      <c r="B31" s="9" t="s">
        <v>126</v>
      </c>
      <c r="C31" s="13" t="s">
        <v>127</v>
      </c>
      <c r="D31" s="8" t="s">
        <v>16</v>
      </c>
      <c r="E31" s="11">
        <v>282.6</v>
      </c>
      <c r="F31" s="16">
        <v>0</v>
      </c>
      <c r="G31" s="16">
        <f t="shared" si="0"/>
        <v>0</v>
      </c>
    </row>
    <row r="32" spans="1:7" ht="45">
      <c r="A32" s="9">
        <v>2</v>
      </c>
      <c r="B32" s="9" t="s">
        <v>128</v>
      </c>
      <c r="C32" s="10" t="s">
        <v>129</v>
      </c>
      <c r="D32" s="8" t="s">
        <v>13</v>
      </c>
      <c r="E32" s="11">
        <v>385.7</v>
      </c>
      <c r="F32" s="16">
        <v>0</v>
      </c>
      <c r="G32" s="16">
        <f t="shared" si="0"/>
        <v>0</v>
      </c>
    </row>
    <row r="33" spans="1:7" ht="96" customHeight="1">
      <c r="A33" s="9">
        <v>3</v>
      </c>
      <c r="B33" s="9" t="s">
        <v>130</v>
      </c>
      <c r="C33" s="10" t="s">
        <v>131</v>
      </c>
      <c r="D33" s="8" t="s">
        <v>16</v>
      </c>
      <c r="E33" s="11">
        <v>295.3</v>
      </c>
      <c r="F33" s="16">
        <v>0</v>
      </c>
      <c r="G33" s="16">
        <f t="shared" si="0"/>
        <v>0</v>
      </c>
    </row>
    <row r="34" spans="1:7" ht="60">
      <c r="A34" s="9">
        <v>4</v>
      </c>
      <c r="B34" s="9" t="s">
        <v>132</v>
      </c>
      <c r="C34" s="10" t="s">
        <v>133</v>
      </c>
      <c r="D34" s="8" t="s">
        <v>16</v>
      </c>
      <c r="E34" s="8">
        <v>59.06</v>
      </c>
      <c r="F34" s="16">
        <v>0</v>
      </c>
      <c r="G34" s="16">
        <f t="shared" si="0"/>
        <v>0</v>
      </c>
    </row>
    <row r="35" spans="1:7" ht="30">
      <c r="A35" s="9">
        <v>5</v>
      </c>
      <c r="B35" s="9" t="s">
        <v>134</v>
      </c>
      <c r="C35" s="10" t="s">
        <v>135</v>
      </c>
      <c r="D35" s="8" t="s">
        <v>16</v>
      </c>
      <c r="E35" s="8">
        <v>236.24</v>
      </c>
      <c r="F35" s="16">
        <v>0</v>
      </c>
      <c r="G35" s="16">
        <f t="shared" si="0"/>
        <v>0</v>
      </c>
    </row>
    <row r="36" spans="1:7" ht="30">
      <c r="A36" s="9">
        <v>6</v>
      </c>
      <c r="B36" s="9" t="s">
        <v>136</v>
      </c>
      <c r="C36" s="10" t="s">
        <v>137</v>
      </c>
      <c r="D36" s="8" t="s">
        <v>16</v>
      </c>
      <c r="E36" s="11">
        <v>295.3</v>
      </c>
      <c r="F36" s="16">
        <v>0</v>
      </c>
      <c r="G36" s="16">
        <f t="shared" si="0"/>
        <v>0</v>
      </c>
    </row>
    <row r="37" spans="1:7" ht="45">
      <c r="A37" s="9">
        <v>7</v>
      </c>
      <c r="B37" s="9" t="s">
        <v>138</v>
      </c>
      <c r="C37" s="10" t="s">
        <v>139</v>
      </c>
      <c r="D37" s="8" t="s">
        <v>13</v>
      </c>
      <c r="E37" s="11">
        <v>542.3</v>
      </c>
      <c r="F37" s="16">
        <v>0</v>
      </c>
      <c r="G37" s="16">
        <f t="shared" si="0"/>
        <v>0</v>
      </c>
    </row>
    <row r="38" spans="1:7" ht="15">
      <c r="A38" s="19" t="s">
        <v>88</v>
      </c>
      <c r="B38" s="19"/>
      <c r="C38" s="19"/>
      <c r="D38" s="19"/>
      <c r="E38" s="19"/>
      <c r="F38" s="16">
        <v>0</v>
      </c>
      <c r="G38" s="16">
        <v>0</v>
      </c>
    </row>
    <row r="39" spans="1:7" ht="30">
      <c r="A39" s="9">
        <v>1</v>
      </c>
      <c r="B39" s="9" t="s">
        <v>86</v>
      </c>
      <c r="C39" s="10" t="s">
        <v>140</v>
      </c>
      <c r="D39" s="8" t="s">
        <v>7</v>
      </c>
      <c r="E39" s="8">
        <v>0.42</v>
      </c>
      <c r="F39" s="16">
        <v>0</v>
      </c>
      <c r="G39" s="16">
        <f t="shared" si="0"/>
        <v>0</v>
      </c>
    </row>
    <row r="40" spans="1:7" ht="45">
      <c r="A40" s="9">
        <v>2</v>
      </c>
      <c r="B40" s="9" t="s">
        <v>141</v>
      </c>
      <c r="C40" s="10" t="s">
        <v>142</v>
      </c>
      <c r="D40" s="8" t="s">
        <v>16</v>
      </c>
      <c r="E40" s="8">
        <v>457.34</v>
      </c>
      <c r="F40" s="16">
        <v>0</v>
      </c>
      <c r="G40" s="16">
        <f t="shared" si="0"/>
        <v>0</v>
      </c>
    </row>
    <row r="41" spans="1:7" ht="45">
      <c r="A41" s="9">
        <v>3</v>
      </c>
      <c r="B41" s="9" t="s">
        <v>143</v>
      </c>
      <c r="C41" s="10" t="s">
        <v>144</v>
      </c>
      <c r="D41" s="8" t="s">
        <v>13</v>
      </c>
      <c r="E41" s="11">
        <v>779.4</v>
      </c>
      <c r="F41" s="16">
        <v>0</v>
      </c>
      <c r="G41" s="16">
        <f t="shared" si="0"/>
        <v>0</v>
      </c>
    </row>
    <row r="42" spans="1:7" ht="30">
      <c r="A42" s="9">
        <v>4</v>
      </c>
      <c r="B42" s="9" t="s">
        <v>34</v>
      </c>
      <c r="C42" s="10" t="s">
        <v>145</v>
      </c>
      <c r="D42" s="8" t="s">
        <v>16</v>
      </c>
      <c r="E42" s="8">
        <v>443.89</v>
      </c>
      <c r="F42" s="16">
        <v>0</v>
      </c>
      <c r="G42" s="16">
        <f t="shared" si="0"/>
        <v>0</v>
      </c>
    </row>
    <row r="43" spans="1:7" ht="90">
      <c r="A43" s="9">
        <v>5</v>
      </c>
      <c r="B43" s="9" t="s">
        <v>146</v>
      </c>
      <c r="C43" s="10" t="s">
        <v>147</v>
      </c>
      <c r="D43" s="8" t="s">
        <v>16</v>
      </c>
      <c r="E43" s="8">
        <v>13.11</v>
      </c>
      <c r="F43" s="16">
        <v>0</v>
      </c>
      <c r="G43" s="16">
        <f t="shared" si="0"/>
        <v>0</v>
      </c>
    </row>
    <row r="44" spans="1:7" ht="117.75" customHeight="1">
      <c r="A44" s="9">
        <v>6</v>
      </c>
      <c r="B44" s="9" t="s">
        <v>148</v>
      </c>
      <c r="C44" s="10" t="s">
        <v>149</v>
      </c>
      <c r="D44" s="8" t="s">
        <v>16</v>
      </c>
      <c r="E44" s="8">
        <v>443.89</v>
      </c>
      <c r="F44" s="16">
        <v>0</v>
      </c>
      <c r="G44" s="16">
        <f t="shared" si="0"/>
        <v>0</v>
      </c>
    </row>
    <row r="45" spans="1:7" ht="45">
      <c r="A45" s="9">
        <v>7</v>
      </c>
      <c r="B45" s="9" t="s">
        <v>234</v>
      </c>
      <c r="C45" s="10" t="s">
        <v>150</v>
      </c>
      <c r="D45" s="8" t="s">
        <v>38</v>
      </c>
      <c r="E45" s="11">
        <v>79</v>
      </c>
      <c r="F45" s="16">
        <v>0</v>
      </c>
      <c r="G45" s="16">
        <f t="shared" si="0"/>
        <v>0</v>
      </c>
    </row>
    <row r="46" spans="1:7" ht="30">
      <c r="A46" s="9">
        <v>8</v>
      </c>
      <c r="B46" s="9" t="s">
        <v>151</v>
      </c>
      <c r="C46" s="10" t="s">
        <v>152</v>
      </c>
      <c r="D46" s="8" t="s">
        <v>38</v>
      </c>
      <c r="E46" s="11">
        <v>79</v>
      </c>
      <c r="F46" s="16">
        <v>0</v>
      </c>
      <c r="G46" s="16">
        <f t="shared" si="0"/>
        <v>0</v>
      </c>
    </row>
    <row r="47" spans="1:7" ht="45">
      <c r="A47" s="9">
        <v>9</v>
      </c>
      <c r="B47" s="9" t="s">
        <v>153</v>
      </c>
      <c r="C47" s="10" t="s">
        <v>154</v>
      </c>
      <c r="D47" s="8" t="s">
        <v>38</v>
      </c>
      <c r="E47" s="11">
        <v>62.5</v>
      </c>
      <c r="F47" s="16">
        <v>0</v>
      </c>
      <c r="G47" s="16">
        <f t="shared" si="0"/>
        <v>0</v>
      </c>
    </row>
    <row r="48" spans="1:7" ht="30">
      <c r="A48" s="9">
        <v>10</v>
      </c>
      <c r="B48" s="9" t="s">
        <v>155</v>
      </c>
      <c r="C48" s="10" t="s">
        <v>156</v>
      </c>
      <c r="D48" s="8" t="s">
        <v>38</v>
      </c>
      <c r="E48" s="11">
        <v>62.5</v>
      </c>
      <c r="F48" s="16">
        <v>0</v>
      </c>
      <c r="G48" s="16">
        <f t="shared" si="0"/>
        <v>0</v>
      </c>
    </row>
    <row r="49" spans="1:7" ht="45">
      <c r="A49" s="9">
        <v>11</v>
      </c>
      <c r="B49" s="9" t="s">
        <v>157</v>
      </c>
      <c r="C49" s="10" t="s">
        <v>158</v>
      </c>
      <c r="D49" s="8" t="s">
        <v>38</v>
      </c>
      <c r="E49" s="11">
        <v>65.5</v>
      </c>
      <c r="F49" s="16">
        <v>0</v>
      </c>
      <c r="G49" s="16">
        <f t="shared" si="0"/>
        <v>0</v>
      </c>
    </row>
    <row r="50" spans="1:7" ht="30">
      <c r="A50" s="9">
        <v>12</v>
      </c>
      <c r="B50" s="9" t="s">
        <v>159</v>
      </c>
      <c r="C50" s="10" t="s">
        <v>160</v>
      </c>
      <c r="D50" s="8" t="s">
        <v>38</v>
      </c>
      <c r="E50" s="11">
        <v>65.5</v>
      </c>
      <c r="F50" s="16">
        <v>0</v>
      </c>
      <c r="G50" s="16">
        <f t="shared" si="0"/>
        <v>0</v>
      </c>
    </row>
    <row r="51" spans="1:7" ht="45">
      <c r="A51" s="9">
        <v>13</v>
      </c>
      <c r="B51" s="9" t="s">
        <v>157</v>
      </c>
      <c r="C51" s="10" t="s">
        <v>161</v>
      </c>
      <c r="D51" s="8" t="s">
        <v>38</v>
      </c>
      <c r="E51" s="11">
        <v>20</v>
      </c>
      <c r="F51" s="16">
        <v>0</v>
      </c>
      <c r="G51" s="16">
        <f t="shared" si="0"/>
        <v>0</v>
      </c>
    </row>
    <row r="52" spans="1:7" ht="30">
      <c r="A52" s="9">
        <v>14</v>
      </c>
      <c r="B52" s="9" t="s">
        <v>162</v>
      </c>
      <c r="C52" s="10" t="s">
        <v>163</v>
      </c>
      <c r="D52" s="8" t="s">
        <v>38</v>
      </c>
      <c r="E52" s="11">
        <v>20</v>
      </c>
      <c r="F52" s="16">
        <v>0</v>
      </c>
      <c r="G52" s="16">
        <f t="shared" si="0"/>
        <v>0</v>
      </c>
    </row>
    <row r="53" spans="1:7" ht="45">
      <c r="A53" s="9">
        <v>15</v>
      </c>
      <c r="B53" s="9" t="s">
        <v>157</v>
      </c>
      <c r="C53" s="10" t="s">
        <v>164</v>
      </c>
      <c r="D53" s="8" t="s">
        <v>38</v>
      </c>
      <c r="E53" s="11">
        <v>12</v>
      </c>
      <c r="F53" s="16">
        <v>0</v>
      </c>
      <c r="G53" s="16">
        <f t="shared" si="0"/>
        <v>0</v>
      </c>
    </row>
    <row r="54" spans="1:7" ht="30">
      <c r="A54" s="9">
        <v>16</v>
      </c>
      <c r="B54" s="9" t="s">
        <v>165</v>
      </c>
      <c r="C54" s="10" t="s">
        <v>166</v>
      </c>
      <c r="D54" s="8" t="s">
        <v>38</v>
      </c>
      <c r="E54" s="11">
        <v>12</v>
      </c>
      <c r="F54" s="16">
        <v>0</v>
      </c>
      <c r="G54" s="16">
        <f t="shared" si="0"/>
        <v>0</v>
      </c>
    </row>
    <row r="55" spans="1:7" ht="60" customHeight="1">
      <c r="A55" s="9">
        <v>17</v>
      </c>
      <c r="B55" s="9" t="s">
        <v>167</v>
      </c>
      <c r="C55" s="10" t="s">
        <v>168</v>
      </c>
      <c r="D55" s="8" t="s">
        <v>75</v>
      </c>
      <c r="E55" s="11">
        <v>18</v>
      </c>
      <c r="F55" s="16">
        <v>0</v>
      </c>
      <c r="G55" s="16">
        <f t="shared" si="0"/>
        <v>0</v>
      </c>
    </row>
    <row r="56" spans="1:7" ht="150" customHeight="1">
      <c r="A56" s="9">
        <v>18</v>
      </c>
      <c r="B56" s="9" t="s">
        <v>235</v>
      </c>
      <c r="C56" s="10" t="s">
        <v>169</v>
      </c>
      <c r="D56" s="8" t="s">
        <v>75</v>
      </c>
      <c r="E56" s="11">
        <v>1</v>
      </c>
      <c r="F56" s="16">
        <v>0</v>
      </c>
      <c r="G56" s="16">
        <f t="shared" si="0"/>
        <v>0</v>
      </c>
    </row>
    <row r="57" spans="1:7" ht="153.75" customHeight="1">
      <c r="A57" s="9">
        <v>19</v>
      </c>
      <c r="B57" s="9" t="s">
        <v>236</v>
      </c>
      <c r="C57" s="10" t="s">
        <v>170</v>
      </c>
      <c r="D57" s="8" t="s">
        <v>75</v>
      </c>
      <c r="E57" s="11">
        <v>5</v>
      </c>
      <c r="F57" s="16">
        <v>0</v>
      </c>
      <c r="G57" s="16">
        <f t="shared" si="0"/>
        <v>0</v>
      </c>
    </row>
    <row r="58" spans="1:7" ht="153.75" customHeight="1">
      <c r="A58" s="9">
        <v>20</v>
      </c>
      <c r="B58" s="9" t="s">
        <v>237</v>
      </c>
      <c r="C58" s="10" t="s">
        <v>171</v>
      </c>
      <c r="D58" s="8" t="s">
        <v>75</v>
      </c>
      <c r="E58" s="11">
        <v>2</v>
      </c>
      <c r="F58" s="16"/>
      <c r="G58" s="16">
        <f t="shared" si="0"/>
        <v>0</v>
      </c>
    </row>
    <row r="59" spans="1:7" ht="155.25" customHeight="1">
      <c r="A59" s="9">
        <v>21</v>
      </c>
      <c r="B59" s="9" t="s">
        <v>238</v>
      </c>
      <c r="C59" s="10" t="s">
        <v>172</v>
      </c>
      <c r="D59" s="8" t="s">
        <v>75</v>
      </c>
      <c r="E59" s="11">
        <v>2</v>
      </c>
      <c r="F59" s="16">
        <v>0</v>
      </c>
      <c r="G59" s="16">
        <f t="shared" si="0"/>
        <v>0</v>
      </c>
    </row>
    <row r="60" spans="1:7" ht="60">
      <c r="A60" s="9">
        <v>22</v>
      </c>
      <c r="B60" s="9" t="s">
        <v>173</v>
      </c>
      <c r="C60" s="10" t="s">
        <v>174</v>
      </c>
      <c r="D60" s="8" t="s">
        <v>13</v>
      </c>
      <c r="E60" s="11">
        <v>20</v>
      </c>
      <c r="F60" s="16">
        <v>0</v>
      </c>
      <c r="G60" s="16">
        <f t="shared" si="0"/>
        <v>0</v>
      </c>
    </row>
    <row r="61" spans="1:7" ht="30">
      <c r="A61" s="9">
        <v>23</v>
      </c>
      <c r="B61" s="9" t="s">
        <v>175</v>
      </c>
      <c r="C61" s="10" t="s">
        <v>176</v>
      </c>
      <c r="D61" s="8" t="s">
        <v>16</v>
      </c>
      <c r="E61" s="8">
        <v>11.45</v>
      </c>
      <c r="F61" s="16">
        <v>0</v>
      </c>
      <c r="G61" s="16">
        <f t="shared" si="0"/>
        <v>0</v>
      </c>
    </row>
    <row r="62" spans="1:7" ht="30">
      <c r="A62" s="9">
        <v>24</v>
      </c>
      <c r="B62" s="9" t="s">
        <v>34</v>
      </c>
      <c r="C62" s="10" t="s">
        <v>177</v>
      </c>
      <c r="D62" s="8" t="s">
        <v>16</v>
      </c>
      <c r="E62" s="8">
        <v>5.59</v>
      </c>
      <c r="F62" s="16">
        <v>0</v>
      </c>
      <c r="G62" s="16">
        <f t="shared" si="0"/>
        <v>0</v>
      </c>
    </row>
    <row r="63" spans="1:7" ht="45">
      <c r="A63" s="9">
        <v>25</v>
      </c>
      <c r="B63" s="9" t="s">
        <v>178</v>
      </c>
      <c r="C63" s="10" t="s">
        <v>179</v>
      </c>
      <c r="D63" s="8" t="s">
        <v>13</v>
      </c>
      <c r="E63" s="8">
        <v>34.65</v>
      </c>
      <c r="F63" s="16">
        <v>0</v>
      </c>
      <c r="G63" s="16">
        <f t="shared" si="0"/>
        <v>0</v>
      </c>
    </row>
    <row r="64" spans="1:7" ht="30">
      <c r="A64" s="9">
        <v>26</v>
      </c>
      <c r="B64" s="9" t="s">
        <v>19</v>
      </c>
      <c r="C64" s="10" t="s">
        <v>180</v>
      </c>
      <c r="D64" s="8" t="s">
        <v>13</v>
      </c>
      <c r="E64" s="8">
        <v>39.38</v>
      </c>
      <c r="F64" s="16">
        <v>0</v>
      </c>
      <c r="G64" s="16">
        <f t="shared" si="0"/>
        <v>0</v>
      </c>
    </row>
    <row r="65" spans="1:7" ht="45">
      <c r="A65" s="9">
        <v>27</v>
      </c>
      <c r="B65" s="9" t="s">
        <v>32</v>
      </c>
      <c r="C65" s="10" t="s">
        <v>74</v>
      </c>
      <c r="D65" s="8" t="s">
        <v>13</v>
      </c>
      <c r="E65" s="11">
        <v>224</v>
      </c>
      <c r="F65" s="16">
        <v>0</v>
      </c>
      <c r="G65" s="16">
        <f t="shared" si="0"/>
        <v>0</v>
      </c>
    </row>
    <row r="66" spans="1:7" ht="15" customHeight="1">
      <c r="A66" s="19" t="s">
        <v>89</v>
      </c>
      <c r="B66" s="19"/>
      <c r="C66" s="19"/>
      <c r="D66" s="19"/>
      <c r="E66" s="19"/>
      <c r="F66" s="16">
        <v>0</v>
      </c>
      <c r="G66" s="16">
        <v>0</v>
      </c>
    </row>
    <row r="67" spans="1:7" ht="51" customHeight="1">
      <c r="A67" s="9">
        <v>1</v>
      </c>
      <c r="B67" s="9" t="s">
        <v>181</v>
      </c>
      <c r="C67" s="10" t="s">
        <v>182</v>
      </c>
      <c r="D67" s="8" t="s">
        <v>38</v>
      </c>
      <c r="E67" s="11">
        <v>57</v>
      </c>
      <c r="F67" s="16">
        <v>0</v>
      </c>
      <c r="G67" s="16">
        <f t="shared" si="0"/>
        <v>0</v>
      </c>
    </row>
    <row r="68" spans="1:7" ht="30">
      <c r="A68" s="9">
        <v>2</v>
      </c>
      <c r="B68" s="9" t="s">
        <v>183</v>
      </c>
      <c r="C68" s="10" t="s">
        <v>184</v>
      </c>
      <c r="D68" s="8" t="s">
        <v>38</v>
      </c>
      <c r="E68" s="11">
        <v>57</v>
      </c>
      <c r="F68" s="16">
        <v>0</v>
      </c>
      <c r="G68" s="16">
        <f t="shared" si="0"/>
        <v>0</v>
      </c>
    </row>
    <row r="69" spans="1:7" ht="15">
      <c r="A69" s="19" t="s">
        <v>90</v>
      </c>
      <c r="B69" s="19"/>
      <c r="C69" s="19"/>
      <c r="D69" s="19"/>
      <c r="E69" s="19"/>
      <c r="F69" s="16">
        <v>0</v>
      </c>
      <c r="G69" s="16">
        <v>0</v>
      </c>
    </row>
    <row r="70" spans="1:7" ht="60">
      <c r="A70" s="9">
        <v>1</v>
      </c>
      <c r="B70" s="9" t="s">
        <v>30</v>
      </c>
      <c r="C70" s="10" t="s">
        <v>185</v>
      </c>
      <c r="D70" s="8" t="s">
        <v>13</v>
      </c>
      <c r="E70" s="11">
        <v>170</v>
      </c>
      <c r="F70" s="16">
        <v>0</v>
      </c>
      <c r="G70" s="16">
        <f t="shared" si="0"/>
        <v>0</v>
      </c>
    </row>
    <row r="71" spans="1:7" ht="60">
      <c r="A71" s="9">
        <v>2</v>
      </c>
      <c r="B71" s="9" t="s">
        <v>17</v>
      </c>
      <c r="C71" s="10" t="s">
        <v>186</v>
      </c>
      <c r="D71" s="8" t="s">
        <v>13</v>
      </c>
      <c r="E71" s="8">
        <v>1111.72</v>
      </c>
      <c r="F71" s="16">
        <v>0</v>
      </c>
      <c r="G71" s="16">
        <f t="shared" si="0"/>
        <v>0</v>
      </c>
    </row>
    <row r="72" spans="1:7" ht="45">
      <c r="A72" s="9">
        <v>3</v>
      </c>
      <c r="B72" s="9" t="s">
        <v>187</v>
      </c>
      <c r="C72" s="10" t="s">
        <v>188</v>
      </c>
      <c r="D72" s="8" t="s">
        <v>13</v>
      </c>
      <c r="E72" s="8">
        <v>2008.15</v>
      </c>
      <c r="F72" s="16">
        <v>0</v>
      </c>
      <c r="G72" s="16">
        <f t="shared" si="0"/>
        <v>0</v>
      </c>
    </row>
    <row r="73" spans="1:7" ht="45">
      <c r="A73" s="9">
        <v>4</v>
      </c>
      <c r="B73" s="9" t="s">
        <v>189</v>
      </c>
      <c r="C73" s="10" t="s">
        <v>190</v>
      </c>
      <c r="D73" s="8" t="s">
        <v>13</v>
      </c>
      <c r="E73" s="8">
        <v>1111.72</v>
      </c>
      <c r="F73" s="16">
        <v>0</v>
      </c>
      <c r="G73" s="16">
        <f t="shared" si="0"/>
        <v>0</v>
      </c>
    </row>
    <row r="74" spans="1:7" ht="36.75" customHeight="1">
      <c r="A74" s="9">
        <v>5</v>
      </c>
      <c r="B74" s="9" t="s">
        <v>21</v>
      </c>
      <c r="C74" s="10" t="s">
        <v>191</v>
      </c>
      <c r="D74" s="8" t="s">
        <v>13</v>
      </c>
      <c r="E74" s="8">
        <v>1087.21</v>
      </c>
      <c r="F74" s="16">
        <v>0</v>
      </c>
      <c r="G74" s="16">
        <f aca="true" t="shared" si="1" ref="G74:G101">ROUND(E74*F74,2)</f>
        <v>0</v>
      </c>
    </row>
    <row r="75" spans="1:7" ht="15">
      <c r="A75" s="19" t="s">
        <v>48</v>
      </c>
      <c r="B75" s="19"/>
      <c r="C75" s="19"/>
      <c r="D75" s="19"/>
      <c r="E75" s="19"/>
      <c r="F75" s="16">
        <v>0</v>
      </c>
      <c r="G75" s="16">
        <v>0</v>
      </c>
    </row>
    <row r="76" spans="1:7" ht="64.5" customHeight="1">
      <c r="A76" s="9">
        <v>1</v>
      </c>
      <c r="B76" s="9" t="s">
        <v>192</v>
      </c>
      <c r="C76" s="10" t="s">
        <v>193</v>
      </c>
      <c r="D76" s="8" t="s">
        <v>13</v>
      </c>
      <c r="E76" s="11">
        <v>87.6</v>
      </c>
      <c r="F76" s="16">
        <v>0</v>
      </c>
      <c r="G76" s="16">
        <f t="shared" si="1"/>
        <v>0</v>
      </c>
    </row>
    <row r="77" spans="1:7" ht="49.5" customHeight="1">
      <c r="A77" s="9">
        <v>2</v>
      </c>
      <c r="B77" s="9" t="s">
        <v>194</v>
      </c>
      <c r="C77" s="10" t="s">
        <v>195</v>
      </c>
      <c r="D77" s="8" t="s">
        <v>13</v>
      </c>
      <c r="E77" s="8">
        <v>257.36</v>
      </c>
      <c r="F77" s="16">
        <v>0</v>
      </c>
      <c r="G77" s="16">
        <f t="shared" si="1"/>
        <v>0</v>
      </c>
    </row>
    <row r="78" spans="1:7" ht="60">
      <c r="A78" s="9">
        <v>3</v>
      </c>
      <c r="B78" s="9" t="s">
        <v>194</v>
      </c>
      <c r="C78" s="10" t="s">
        <v>196</v>
      </c>
      <c r="D78" s="8" t="s">
        <v>13</v>
      </c>
      <c r="E78" s="8">
        <v>2108.56</v>
      </c>
      <c r="F78" s="16">
        <v>0</v>
      </c>
      <c r="G78" s="16">
        <f t="shared" si="1"/>
        <v>0</v>
      </c>
    </row>
    <row r="79" spans="1:7" ht="47.25" customHeight="1">
      <c r="A79" s="9">
        <v>4</v>
      </c>
      <c r="B79" s="9" t="s">
        <v>28</v>
      </c>
      <c r="C79" s="10" t="s">
        <v>197</v>
      </c>
      <c r="D79" s="8" t="s">
        <v>13</v>
      </c>
      <c r="E79" s="8">
        <v>2253.25</v>
      </c>
      <c r="F79" s="16">
        <v>0</v>
      </c>
      <c r="G79" s="16">
        <f t="shared" si="1"/>
        <v>0</v>
      </c>
    </row>
    <row r="80" spans="1:7" ht="15">
      <c r="A80" s="19" t="s">
        <v>91</v>
      </c>
      <c r="B80" s="19"/>
      <c r="C80" s="19"/>
      <c r="D80" s="19"/>
      <c r="E80" s="19"/>
      <c r="F80" s="16">
        <v>0</v>
      </c>
      <c r="G80" s="16">
        <v>0</v>
      </c>
    </row>
    <row r="81" spans="1:7" ht="30">
      <c r="A81" s="9">
        <v>1</v>
      </c>
      <c r="B81" s="9" t="s">
        <v>198</v>
      </c>
      <c r="C81" s="10" t="s">
        <v>199</v>
      </c>
      <c r="D81" s="8" t="s">
        <v>13</v>
      </c>
      <c r="E81" s="11">
        <v>928</v>
      </c>
      <c r="F81" s="16">
        <v>0</v>
      </c>
      <c r="G81" s="16">
        <f t="shared" si="1"/>
        <v>0</v>
      </c>
    </row>
    <row r="82" spans="1:7" ht="61.5" customHeight="1">
      <c r="A82" s="9">
        <v>2</v>
      </c>
      <c r="B82" s="9" t="s">
        <v>200</v>
      </c>
      <c r="C82" s="10" t="s">
        <v>201</v>
      </c>
      <c r="D82" s="8" t="s">
        <v>38</v>
      </c>
      <c r="E82" s="11">
        <v>58</v>
      </c>
      <c r="F82" s="16">
        <v>0</v>
      </c>
      <c r="G82" s="16">
        <f t="shared" si="1"/>
        <v>0</v>
      </c>
    </row>
    <row r="83" spans="1:7" ht="30">
      <c r="A83" s="9">
        <v>3</v>
      </c>
      <c r="B83" s="9" t="s">
        <v>202</v>
      </c>
      <c r="C83" s="10" t="s">
        <v>203</v>
      </c>
      <c r="D83" s="8" t="s">
        <v>38</v>
      </c>
      <c r="E83" s="11">
        <v>58</v>
      </c>
      <c r="F83" s="16">
        <v>0</v>
      </c>
      <c r="G83" s="16">
        <f t="shared" si="1"/>
        <v>0</v>
      </c>
    </row>
    <row r="84" spans="1:7" ht="36.75" customHeight="1">
      <c r="A84" s="9">
        <v>4</v>
      </c>
      <c r="B84" s="9" t="s">
        <v>204</v>
      </c>
      <c r="C84" s="10" t="s">
        <v>205</v>
      </c>
      <c r="D84" s="8" t="s">
        <v>38</v>
      </c>
      <c r="E84" s="11">
        <v>4</v>
      </c>
      <c r="F84" s="16">
        <v>0</v>
      </c>
      <c r="G84" s="16">
        <f t="shared" si="1"/>
        <v>0</v>
      </c>
    </row>
    <row r="85" spans="1:7" ht="45">
      <c r="A85" s="9">
        <v>5</v>
      </c>
      <c r="B85" s="9" t="s">
        <v>206</v>
      </c>
      <c r="C85" s="10" t="s">
        <v>207</v>
      </c>
      <c r="D85" s="8" t="s">
        <v>13</v>
      </c>
      <c r="E85" s="11">
        <v>69.6</v>
      </c>
      <c r="F85" s="16">
        <v>0</v>
      </c>
      <c r="G85" s="16">
        <f t="shared" si="1"/>
        <v>0</v>
      </c>
    </row>
    <row r="86" spans="1:7" ht="30">
      <c r="A86" s="9">
        <v>6</v>
      </c>
      <c r="B86" s="9" t="s">
        <v>208</v>
      </c>
      <c r="C86" s="10" t="s">
        <v>209</v>
      </c>
      <c r="D86" s="8" t="s">
        <v>13</v>
      </c>
      <c r="E86" s="11">
        <v>69.6</v>
      </c>
      <c r="F86" s="16">
        <v>0</v>
      </c>
      <c r="G86" s="16">
        <f t="shared" si="1"/>
        <v>0</v>
      </c>
    </row>
    <row r="87" spans="1:7" ht="36.75" customHeight="1">
      <c r="A87" s="9">
        <v>7</v>
      </c>
      <c r="B87" s="9" t="s">
        <v>210</v>
      </c>
      <c r="C87" s="10" t="s">
        <v>211</v>
      </c>
      <c r="D87" s="8" t="s">
        <v>13</v>
      </c>
      <c r="E87" s="11">
        <v>69.6</v>
      </c>
      <c r="F87" s="16">
        <v>0</v>
      </c>
      <c r="G87" s="16">
        <f t="shared" si="1"/>
        <v>0</v>
      </c>
    </row>
    <row r="88" spans="1:7" ht="60">
      <c r="A88" s="9">
        <v>8</v>
      </c>
      <c r="B88" s="9" t="s">
        <v>212</v>
      </c>
      <c r="C88" s="10" t="s">
        <v>213</v>
      </c>
      <c r="D88" s="8" t="s">
        <v>38</v>
      </c>
      <c r="E88" s="11">
        <v>58</v>
      </c>
      <c r="F88" s="16">
        <v>0</v>
      </c>
      <c r="G88" s="16">
        <f t="shared" si="1"/>
        <v>0</v>
      </c>
    </row>
    <row r="89" spans="1:7" ht="49.5" customHeight="1">
      <c r="A89" s="9">
        <v>9</v>
      </c>
      <c r="B89" s="9" t="s">
        <v>214</v>
      </c>
      <c r="C89" s="10" t="s">
        <v>215</v>
      </c>
      <c r="D89" s="8" t="s">
        <v>13</v>
      </c>
      <c r="E89" s="11">
        <v>37.7</v>
      </c>
      <c r="F89" s="16">
        <v>0</v>
      </c>
      <c r="G89" s="16">
        <f t="shared" si="1"/>
        <v>0</v>
      </c>
    </row>
    <row r="90" spans="1:7" ht="65.25" customHeight="1">
      <c r="A90" s="9">
        <v>10</v>
      </c>
      <c r="B90" s="9" t="s">
        <v>239</v>
      </c>
      <c r="C90" s="10" t="s">
        <v>216</v>
      </c>
      <c r="D90" s="8" t="s">
        <v>38</v>
      </c>
      <c r="E90" s="11">
        <v>17</v>
      </c>
      <c r="F90" s="16">
        <v>0</v>
      </c>
      <c r="G90" s="16">
        <f t="shared" si="1"/>
        <v>0</v>
      </c>
    </row>
    <row r="91" spans="1:7" ht="60">
      <c r="A91" s="9">
        <v>11</v>
      </c>
      <c r="B91" s="9" t="s">
        <v>217</v>
      </c>
      <c r="C91" s="10" t="s">
        <v>218</v>
      </c>
      <c r="D91" s="8" t="s">
        <v>38</v>
      </c>
      <c r="E91" s="11">
        <v>180</v>
      </c>
      <c r="F91" s="16">
        <v>0</v>
      </c>
      <c r="G91" s="16">
        <f t="shared" si="1"/>
        <v>0</v>
      </c>
    </row>
    <row r="92" spans="1:7" ht="37.5" customHeight="1">
      <c r="A92" s="9">
        <v>12</v>
      </c>
      <c r="B92" s="9" t="s">
        <v>219</v>
      </c>
      <c r="C92" s="10" t="s">
        <v>220</v>
      </c>
      <c r="D92" s="8" t="s">
        <v>13</v>
      </c>
      <c r="E92" s="11">
        <v>156</v>
      </c>
      <c r="F92" s="16">
        <v>0</v>
      </c>
      <c r="G92" s="16">
        <f t="shared" si="1"/>
        <v>0</v>
      </c>
    </row>
    <row r="93" spans="1:7" ht="15">
      <c r="A93" s="19" t="s">
        <v>92</v>
      </c>
      <c r="B93" s="19"/>
      <c r="C93" s="19"/>
      <c r="D93" s="19"/>
      <c r="E93" s="19"/>
      <c r="F93" s="16">
        <v>0</v>
      </c>
      <c r="G93" s="16">
        <v>0</v>
      </c>
    </row>
    <row r="94" spans="1:7" ht="30">
      <c r="A94" s="9">
        <v>1</v>
      </c>
      <c r="B94" s="9" t="s">
        <v>221</v>
      </c>
      <c r="C94" s="10" t="s">
        <v>222</v>
      </c>
      <c r="D94" s="8" t="s">
        <v>16</v>
      </c>
      <c r="E94" s="8">
        <v>16.44</v>
      </c>
      <c r="F94" s="16">
        <v>0</v>
      </c>
      <c r="G94" s="16">
        <f t="shared" si="1"/>
        <v>0</v>
      </c>
    </row>
    <row r="95" spans="1:7" ht="51.75" customHeight="1">
      <c r="A95" s="9">
        <v>2</v>
      </c>
      <c r="B95" s="9" t="s">
        <v>223</v>
      </c>
      <c r="C95" s="10" t="s">
        <v>224</v>
      </c>
      <c r="D95" s="8" t="s">
        <v>38</v>
      </c>
      <c r="E95" s="11">
        <v>548</v>
      </c>
      <c r="F95" s="16">
        <v>0</v>
      </c>
      <c r="G95" s="16">
        <f t="shared" si="1"/>
        <v>0</v>
      </c>
    </row>
    <row r="96" spans="1:7" ht="67.5" customHeight="1">
      <c r="A96" s="9">
        <v>3</v>
      </c>
      <c r="B96" s="9" t="s">
        <v>225</v>
      </c>
      <c r="C96" s="10" t="s">
        <v>226</v>
      </c>
      <c r="D96" s="8" t="s">
        <v>38</v>
      </c>
      <c r="E96" s="11">
        <v>554</v>
      </c>
      <c r="F96" s="16">
        <v>0</v>
      </c>
      <c r="G96" s="16">
        <f t="shared" si="1"/>
        <v>0</v>
      </c>
    </row>
    <row r="97" spans="1:7" ht="75">
      <c r="A97" s="9">
        <v>4</v>
      </c>
      <c r="B97" s="9" t="s">
        <v>240</v>
      </c>
      <c r="C97" s="10" t="s">
        <v>227</v>
      </c>
      <c r="D97" s="8" t="s">
        <v>13</v>
      </c>
      <c r="E97" s="11">
        <v>744</v>
      </c>
      <c r="F97" s="16">
        <v>0</v>
      </c>
      <c r="G97" s="16">
        <f t="shared" si="1"/>
        <v>0</v>
      </c>
    </row>
    <row r="98" spans="1:7" ht="15">
      <c r="A98" s="19" t="s">
        <v>93</v>
      </c>
      <c r="B98" s="19"/>
      <c r="C98" s="19"/>
      <c r="D98" s="19"/>
      <c r="E98" s="19"/>
      <c r="F98" s="16">
        <v>0</v>
      </c>
      <c r="G98" s="16">
        <v>0</v>
      </c>
    </row>
    <row r="99" spans="1:7" ht="63" customHeight="1">
      <c r="A99" s="9">
        <v>1</v>
      </c>
      <c r="B99" s="9" t="s">
        <v>228</v>
      </c>
      <c r="C99" s="10" t="s">
        <v>229</v>
      </c>
      <c r="D99" s="8" t="s">
        <v>13</v>
      </c>
      <c r="E99" s="11">
        <v>9</v>
      </c>
      <c r="F99" s="16">
        <v>0</v>
      </c>
      <c r="G99" s="16">
        <f t="shared" si="1"/>
        <v>0</v>
      </c>
    </row>
    <row r="100" spans="1:7" ht="36" customHeight="1">
      <c r="A100" s="9">
        <v>2</v>
      </c>
      <c r="B100" s="9" t="s">
        <v>230</v>
      </c>
      <c r="C100" s="10" t="s">
        <v>231</v>
      </c>
      <c r="D100" s="8" t="s">
        <v>75</v>
      </c>
      <c r="E100" s="11">
        <v>23</v>
      </c>
      <c r="F100" s="16">
        <v>0</v>
      </c>
      <c r="G100" s="16">
        <f t="shared" si="1"/>
        <v>0</v>
      </c>
    </row>
    <row r="101" spans="1:7" ht="45" customHeight="1">
      <c r="A101" s="9">
        <v>3</v>
      </c>
      <c r="B101" s="9" t="s">
        <v>232</v>
      </c>
      <c r="C101" s="10" t="s">
        <v>233</v>
      </c>
      <c r="D101" s="8" t="s">
        <v>75</v>
      </c>
      <c r="E101" s="11">
        <v>23</v>
      </c>
      <c r="F101" s="16">
        <v>0</v>
      </c>
      <c r="G101" s="16">
        <f t="shared" si="1"/>
        <v>0</v>
      </c>
    </row>
    <row r="102" spans="1:7" ht="15">
      <c r="A102" s="6"/>
      <c r="B102" s="6"/>
      <c r="C102" s="6"/>
      <c r="D102" s="6"/>
      <c r="E102" s="25" t="s">
        <v>41</v>
      </c>
      <c r="F102" s="25"/>
      <c r="G102" s="17">
        <f>SUM(G7:G101)</f>
        <v>0</v>
      </c>
    </row>
    <row r="103" spans="1:7" ht="15">
      <c r="A103" s="6"/>
      <c r="B103" s="6"/>
      <c r="C103" s="6"/>
      <c r="D103" s="6"/>
      <c r="E103" s="19" t="s">
        <v>50</v>
      </c>
      <c r="F103" s="19"/>
      <c r="G103" s="18"/>
    </row>
    <row r="104" spans="1:7" ht="15">
      <c r="A104" s="6"/>
      <c r="B104" s="6"/>
      <c r="C104" s="6"/>
      <c r="D104" s="6"/>
      <c r="E104" s="19" t="s">
        <v>51</v>
      </c>
      <c r="F104" s="19"/>
      <c r="G104" s="18"/>
    </row>
    <row r="108" spans="2:6" ht="15">
      <c r="B108" s="6"/>
      <c r="C108" s="6"/>
      <c r="D108" s="6"/>
      <c r="E108" s="6"/>
      <c r="F108" s="6"/>
    </row>
    <row r="109" spans="2:6" ht="14.25">
      <c r="B109" s="24" t="s">
        <v>52</v>
      </c>
      <c r="C109" s="24"/>
      <c r="D109" s="24"/>
      <c r="E109" s="24"/>
      <c r="F109" s="24"/>
    </row>
    <row r="110" spans="2:6" ht="14.25">
      <c r="B110" s="24" t="s">
        <v>53</v>
      </c>
      <c r="C110" s="24"/>
      <c r="D110" s="24"/>
      <c r="E110" s="24"/>
      <c r="F110" s="24"/>
    </row>
    <row r="111" spans="2:6" ht="15">
      <c r="B111" s="6"/>
      <c r="C111" s="6"/>
      <c r="D111" s="6"/>
      <c r="E111" s="6"/>
      <c r="F111" s="6"/>
    </row>
  </sheetData>
  <sheetProtection/>
  <mergeCells count="20">
    <mergeCell ref="D1:G1"/>
    <mergeCell ref="B110:F110"/>
    <mergeCell ref="A93:E93"/>
    <mergeCell ref="A98:E98"/>
    <mergeCell ref="E102:F102"/>
    <mergeCell ref="E103:F103"/>
    <mergeCell ref="E104:F104"/>
    <mergeCell ref="B109:F109"/>
    <mergeCell ref="A30:E30"/>
    <mergeCell ref="A38:E38"/>
    <mergeCell ref="A66:E66"/>
    <mergeCell ref="A69:E69"/>
    <mergeCell ref="A75:E75"/>
    <mergeCell ref="A80:E80"/>
    <mergeCell ref="F2:G2"/>
    <mergeCell ref="A3:G3"/>
    <mergeCell ref="A5:F5"/>
    <mergeCell ref="A7:E7"/>
    <mergeCell ref="A9:E9"/>
    <mergeCell ref="A26:E26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G30" sqref="G30"/>
    </sheetView>
  </sheetViews>
  <sheetFormatPr defaultColWidth="8.796875" defaultRowHeight="14.25"/>
  <cols>
    <col min="1" max="1" width="4.09765625" style="0" customWidth="1"/>
    <col min="2" max="2" width="10" style="5" customWidth="1"/>
    <col min="3" max="3" width="29.3984375" style="2" customWidth="1"/>
    <col min="4" max="4" width="8.59765625" style="0" customWidth="1"/>
    <col min="5" max="5" width="8.3984375" style="0" customWidth="1"/>
    <col min="7" max="7" width="12.3984375" style="0" customWidth="1"/>
  </cols>
  <sheetData>
    <row r="1" spans="4:7" ht="15" customHeight="1">
      <c r="D1" s="20" t="s">
        <v>241</v>
      </c>
      <c r="E1" s="20"/>
      <c r="F1" s="20"/>
      <c r="G1" s="20"/>
    </row>
    <row r="2" spans="1:7" ht="14.25">
      <c r="A2" s="1"/>
      <c r="B2" s="4"/>
      <c r="C2" s="26" t="s">
        <v>245</v>
      </c>
      <c r="D2" s="1"/>
      <c r="E2" s="1"/>
      <c r="F2" s="28" t="s">
        <v>247</v>
      </c>
      <c r="G2" s="28"/>
    </row>
    <row r="3" spans="1:7" ht="38.25" customHeight="1">
      <c r="A3" s="20" t="s">
        <v>55</v>
      </c>
      <c r="B3" s="20"/>
      <c r="C3" s="20"/>
      <c r="D3" s="20"/>
      <c r="E3" s="20"/>
      <c r="F3" s="20"/>
      <c r="G3" s="20"/>
    </row>
    <row r="4" spans="1:7" ht="14.25">
      <c r="A4" s="1"/>
      <c r="B4" s="4"/>
      <c r="D4" s="1"/>
      <c r="E4" s="1"/>
      <c r="F4" s="1"/>
      <c r="G4" s="1"/>
    </row>
    <row r="5" spans="1:7" ht="15.75">
      <c r="A5" s="21" t="s">
        <v>0</v>
      </c>
      <c r="B5" s="21"/>
      <c r="C5" s="21"/>
      <c r="D5" s="21"/>
      <c r="E5" s="21"/>
      <c r="F5" s="21"/>
      <c r="G5" s="6"/>
    </row>
    <row r="6" spans="1:7" ht="42.75">
      <c r="A6" s="12" t="s">
        <v>1</v>
      </c>
      <c r="B6" s="12" t="s">
        <v>2</v>
      </c>
      <c r="C6" s="12" t="s">
        <v>3</v>
      </c>
      <c r="D6" s="12" t="s">
        <v>243</v>
      </c>
      <c r="E6" s="12" t="s">
        <v>4</v>
      </c>
      <c r="F6" s="12" t="s">
        <v>242</v>
      </c>
      <c r="G6" s="12" t="s">
        <v>41</v>
      </c>
    </row>
    <row r="7" spans="1:7" ht="15">
      <c r="A7" s="22" t="s">
        <v>42</v>
      </c>
      <c r="B7" s="22"/>
      <c r="C7" s="22"/>
      <c r="D7" s="22"/>
      <c r="E7" s="22"/>
      <c r="F7" s="11">
        <v>0</v>
      </c>
      <c r="G7" s="11">
        <v>0</v>
      </c>
    </row>
    <row r="8" spans="1:7" ht="52.5" customHeight="1">
      <c r="A8" s="9">
        <v>1</v>
      </c>
      <c r="B8" s="14" t="s">
        <v>5</v>
      </c>
      <c r="C8" s="10" t="s">
        <v>6</v>
      </c>
      <c r="D8" s="9" t="s">
        <v>7</v>
      </c>
      <c r="E8" s="11">
        <v>1.4</v>
      </c>
      <c r="F8" s="11">
        <v>0</v>
      </c>
      <c r="G8" s="16">
        <f>ROUND(E8*F8,2)</f>
        <v>0</v>
      </c>
    </row>
    <row r="9" spans="1:7" ht="15">
      <c r="A9" s="22" t="s">
        <v>57</v>
      </c>
      <c r="B9" s="22"/>
      <c r="C9" s="22"/>
      <c r="D9" s="22"/>
      <c r="E9" s="22"/>
      <c r="F9" s="11">
        <v>0</v>
      </c>
      <c r="G9" s="16">
        <v>0</v>
      </c>
    </row>
    <row r="10" spans="1:7" ht="39" customHeight="1">
      <c r="A10" s="15">
        <v>1</v>
      </c>
      <c r="B10" s="14" t="s">
        <v>11</v>
      </c>
      <c r="C10" s="10" t="s">
        <v>58</v>
      </c>
      <c r="D10" s="8" t="s">
        <v>13</v>
      </c>
      <c r="E10" s="11">
        <v>2095.5</v>
      </c>
      <c r="F10" s="11">
        <v>0</v>
      </c>
      <c r="G10" s="16">
        <f aca="true" t="shared" si="0" ref="G10:G29">ROUND(E10*F10,2)</f>
        <v>0</v>
      </c>
    </row>
    <row r="11" spans="1:7" ht="121.5" customHeight="1">
      <c r="A11" s="15">
        <v>2</v>
      </c>
      <c r="B11" s="14" t="s">
        <v>59</v>
      </c>
      <c r="C11" s="13" t="s">
        <v>60</v>
      </c>
      <c r="D11" s="8" t="s">
        <v>16</v>
      </c>
      <c r="E11" s="8">
        <v>104.75</v>
      </c>
      <c r="F11" s="11">
        <v>0</v>
      </c>
      <c r="G11" s="16">
        <f t="shared" si="0"/>
        <v>0</v>
      </c>
    </row>
    <row r="12" spans="1:7" ht="15">
      <c r="A12" s="22" t="s">
        <v>61</v>
      </c>
      <c r="B12" s="22"/>
      <c r="C12" s="22"/>
      <c r="D12" s="22"/>
      <c r="E12" s="22"/>
      <c r="F12" s="11"/>
      <c r="G12" s="16">
        <v>0</v>
      </c>
    </row>
    <row r="13" spans="1:7" ht="96" customHeight="1">
      <c r="A13" s="15">
        <v>1</v>
      </c>
      <c r="B13" s="9" t="s">
        <v>17</v>
      </c>
      <c r="C13" s="10" t="s">
        <v>18</v>
      </c>
      <c r="D13" s="8" t="s">
        <v>13</v>
      </c>
      <c r="E13" s="11">
        <v>3071.5</v>
      </c>
      <c r="F13" s="11">
        <v>0</v>
      </c>
      <c r="G13" s="16">
        <f t="shared" si="0"/>
        <v>0</v>
      </c>
    </row>
    <row r="14" spans="1:7" ht="15">
      <c r="A14" s="22" t="s">
        <v>62</v>
      </c>
      <c r="B14" s="22"/>
      <c r="C14" s="22"/>
      <c r="D14" s="22"/>
      <c r="E14" s="22"/>
      <c r="F14" s="11">
        <v>0</v>
      </c>
      <c r="G14" s="16">
        <v>0</v>
      </c>
    </row>
    <row r="15" spans="1:7" ht="48.75" customHeight="1">
      <c r="A15" s="15">
        <v>1</v>
      </c>
      <c r="B15" s="9" t="s">
        <v>19</v>
      </c>
      <c r="C15" s="10" t="s">
        <v>20</v>
      </c>
      <c r="D15" s="8" t="s">
        <v>13</v>
      </c>
      <c r="E15" s="11">
        <v>976</v>
      </c>
      <c r="F15" s="11"/>
      <c r="G15" s="16">
        <f t="shared" si="0"/>
        <v>0</v>
      </c>
    </row>
    <row r="16" spans="1:7" ht="15">
      <c r="A16" s="22" t="s">
        <v>63</v>
      </c>
      <c r="B16" s="22"/>
      <c r="C16" s="22"/>
      <c r="D16" s="22"/>
      <c r="E16" s="22"/>
      <c r="F16" s="11">
        <v>0</v>
      </c>
      <c r="G16" s="16">
        <v>0</v>
      </c>
    </row>
    <row r="17" spans="1:7" ht="45" customHeight="1">
      <c r="A17" s="15">
        <v>1</v>
      </c>
      <c r="B17" s="9" t="s">
        <v>21</v>
      </c>
      <c r="C17" s="10" t="s">
        <v>22</v>
      </c>
      <c r="D17" s="8" t="s">
        <v>13</v>
      </c>
      <c r="E17" s="11">
        <v>2221.5</v>
      </c>
      <c r="F17" s="11"/>
      <c r="G17" s="16">
        <f t="shared" si="0"/>
        <v>0</v>
      </c>
    </row>
    <row r="18" spans="1:7" ht="46.5" customHeight="1">
      <c r="A18" s="15">
        <v>2</v>
      </c>
      <c r="B18" s="9" t="s">
        <v>23</v>
      </c>
      <c r="C18" s="10" t="s">
        <v>24</v>
      </c>
      <c r="D18" s="8" t="s">
        <v>13</v>
      </c>
      <c r="E18" s="11">
        <v>5202</v>
      </c>
      <c r="F18" s="11"/>
      <c r="G18" s="16">
        <f t="shared" si="0"/>
        <v>0</v>
      </c>
    </row>
    <row r="19" spans="1:7" ht="15" customHeight="1">
      <c r="A19" s="19" t="s">
        <v>64</v>
      </c>
      <c r="B19" s="19"/>
      <c r="C19" s="19"/>
      <c r="D19" s="19"/>
      <c r="E19" s="19"/>
      <c r="F19" s="16">
        <v>0</v>
      </c>
      <c r="G19" s="16">
        <v>0</v>
      </c>
    </row>
    <row r="20" spans="1:7" ht="79.5" customHeight="1">
      <c r="A20" s="15">
        <v>1</v>
      </c>
      <c r="B20" s="9" t="s">
        <v>28</v>
      </c>
      <c r="C20" s="10" t="s">
        <v>29</v>
      </c>
      <c r="D20" s="8" t="s">
        <v>13</v>
      </c>
      <c r="E20" s="11">
        <v>5292</v>
      </c>
      <c r="F20" s="11">
        <v>0</v>
      </c>
      <c r="G20" s="16">
        <f t="shared" si="0"/>
        <v>0</v>
      </c>
    </row>
    <row r="21" spans="1:7" ht="15">
      <c r="A21" s="19" t="s">
        <v>76</v>
      </c>
      <c r="B21" s="19"/>
      <c r="C21" s="19"/>
      <c r="D21" s="19"/>
      <c r="E21" s="19"/>
      <c r="F21" s="16">
        <v>0</v>
      </c>
      <c r="G21" s="16">
        <v>0</v>
      </c>
    </row>
    <row r="22" spans="1:7" ht="76.5" customHeight="1">
      <c r="A22" s="15">
        <v>1</v>
      </c>
      <c r="B22" s="9" t="s">
        <v>30</v>
      </c>
      <c r="C22" s="10" t="s">
        <v>31</v>
      </c>
      <c r="D22" s="8" t="s">
        <v>13</v>
      </c>
      <c r="E22" s="11">
        <v>50</v>
      </c>
      <c r="F22" s="11">
        <v>0</v>
      </c>
      <c r="G22" s="16">
        <f t="shared" si="0"/>
        <v>0</v>
      </c>
    </row>
    <row r="23" spans="1:7" ht="15">
      <c r="A23" s="19" t="s">
        <v>66</v>
      </c>
      <c r="B23" s="19"/>
      <c r="C23" s="19"/>
      <c r="D23" s="19"/>
      <c r="E23" s="19"/>
      <c r="F23" s="16">
        <v>0</v>
      </c>
      <c r="G23" s="16">
        <v>0</v>
      </c>
    </row>
    <row r="24" spans="1:7" ht="48.75" customHeight="1">
      <c r="A24" s="15">
        <v>1</v>
      </c>
      <c r="B24" s="9" t="s">
        <v>32</v>
      </c>
      <c r="C24" s="10" t="s">
        <v>33</v>
      </c>
      <c r="D24" s="8" t="s">
        <v>13</v>
      </c>
      <c r="E24" s="11">
        <v>70</v>
      </c>
      <c r="F24" s="11">
        <v>0</v>
      </c>
      <c r="G24" s="16">
        <f t="shared" si="0"/>
        <v>0</v>
      </c>
    </row>
    <row r="25" spans="1:7" ht="35.25" customHeight="1">
      <c r="A25" s="15">
        <v>2</v>
      </c>
      <c r="B25" s="9" t="s">
        <v>34</v>
      </c>
      <c r="C25" s="10" t="s">
        <v>35</v>
      </c>
      <c r="D25" s="8" t="s">
        <v>16</v>
      </c>
      <c r="E25" s="11">
        <v>10.5</v>
      </c>
      <c r="F25" s="11">
        <v>0</v>
      </c>
      <c r="G25" s="16">
        <f t="shared" si="0"/>
        <v>0</v>
      </c>
    </row>
    <row r="26" spans="1:7" ht="37.5" customHeight="1">
      <c r="A26" s="15">
        <v>3</v>
      </c>
      <c r="B26" s="9" t="s">
        <v>36</v>
      </c>
      <c r="C26" s="10" t="s">
        <v>37</v>
      </c>
      <c r="D26" s="8" t="s">
        <v>38</v>
      </c>
      <c r="E26" s="11">
        <v>1536.7</v>
      </c>
      <c r="F26" s="11">
        <v>0</v>
      </c>
      <c r="G26" s="16">
        <f t="shared" si="0"/>
        <v>0</v>
      </c>
    </row>
    <row r="27" spans="1:7" ht="47.25" customHeight="1">
      <c r="A27" s="15">
        <v>4</v>
      </c>
      <c r="B27" s="9" t="s">
        <v>39</v>
      </c>
      <c r="C27" s="10" t="s">
        <v>40</v>
      </c>
      <c r="D27" s="8" t="s">
        <v>38</v>
      </c>
      <c r="E27" s="11">
        <v>27.5</v>
      </c>
      <c r="F27" s="11">
        <v>0</v>
      </c>
      <c r="G27" s="16">
        <f t="shared" si="0"/>
        <v>0</v>
      </c>
    </row>
    <row r="28" spans="1:7" ht="39" customHeight="1">
      <c r="A28" s="15">
        <v>5</v>
      </c>
      <c r="B28" s="9" t="s">
        <v>67</v>
      </c>
      <c r="C28" s="10" t="s">
        <v>68</v>
      </c>
      <c r="D28" s="8" t="s">
        <v>13</v>
      </c>
      <c r="E28" s="11">
        <v>70</v>
      </c>
      <c r="F28" s="11">
        <v>0</v>
      </c>
      <c r="G28" s="16">
        <f t="shared" si="0"/>
        <v>0</v>
      </c>
    </row>
    <row r="29" spans="1:7" ht="63.75" customHeight="1">
      <c r="A29" s="15">
        <v>6</v>
      </c>
      <c r="B29" s="9" t="s">
        <v>69</v>
      </c>
      <c r="C29" s="10" t="s">
        <v>70</v>
      </c>
      <c r="D29" s="8" t="s">
        <v>13</v>
      </c>
      <c r="E29" s="11">
        <v>40</v>
      </c>
      <c r="F29" s="11">
        <v>0</v>
      </c>
      <c r="G29" s="16">
        <f t="shared" si="0"/>
        <v>0</v>
      </c>
    </row>
    <row r="30" spans="1:7" ht="15" customHeight="1">
      <c r="A30" s="6"/>
      <c r="B30" s="6"/>
      <c r="C30" s="6"/>
      <c r="D30" s="6"/>
      <c r="E30" s="25" t="s">
        <v>41</v>
      </c>
      <c r="F30" s="25"/>
      <c r="G30" s="17">
        <f>SUM(G7:G29)</f>
        <v>0</v>
      </c>
    </row>
    <row r="31" spans="1:7" ht="15" customHeight="1">
      <c r="A31" s="6"/>
      <c r="B31" s="6"/>
      <c r="C31" s="6"/>
      <c r="D31" s="6"/>
      <c r="E31" s="19" t="s">
        <v>50</v>
      </c>
      <c r="F31" s="19"/>
      <c r="G31" s="18"/>
    </row>
    <row r="32" spans="1:7" ht="15" customHeight="1">
      <c r="A32" s="6"/>
      <c r="B32" s="6"/>
      <c r="C32" s="6"/>
      <c r="D32" s="6"/>
      <c r="E32" s="19" t="s">
        <v>51</v>
      </c>
      <c r="F32" s="19"/>
      <c r="G32" s="18"/>
    </row>
    <row r="33" spans="1:7" ht="14.25">
      <c r="A33" s="1"/>
      <c r="B33" s="1"/>
      <c r="C33" s="1"/>
      <c r="D33" s="1"/>
      <c r="E33" s="1"/>
      <c r="F33" s="1"/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5" customHeight="1">
      <c r="A35" s="1"/>
      <c r="B35" s="20" t="s">
        <v>52</v>
      </c>
      <c r="C35" s="20"/>
      <c r="D35" s="20"/>
      <c r="E35" s="20"/>
      <c r="F35" s="20"/>
      <c r="G35" s="1"/>
    </row>
    <row r="36" spans="1:7" ht="15" customHeight="1">
      <c r="A36" s="1"/>
      <c r="B36" s="20" t="s">
        <v>53</v>
      </c>
      <c r="C36" s="20"/>
      <c r="D36" s="20"/>
      <c r="E36" s="20"/>
      <c r="F36" s="20"/>
      <c r="G36" s="1"/>
    </row>
    <row r="37" spans="1:7" ht="14.25">
      <c r="A37" s="1"/>
      <c r="B37" s="1"/>
      <c r="C37" s="1"/>
      <c r="D37" s="1"/>
      <c r="E37" s="1"/>
      <c r="F37" s="1"/>
      <c r="G37" s="1"/>
    </row>
    <row r="38" spans="1:2" ht="14.25">
      <c r="A38" s="3"/>
      <c r="B38" s="4"/>
    </row>
    <row r="39" spans="1:2" ht="14.25">
      <c r="A39" s="3"/>
      <c r="B39" s="4"/>
    </row>
    <row r="40" spans="1:2" ht="14.25">
      <c r="A40" s="3"/>
      <c r="B40" s="4"/>
    </row>
    <row r="41" spans="1:2" ht="14.25">
      <c r="A41" s="3"/>
      <c r="B41" s="4"/>
    </row>
    <row r="42" spans="1:2" ht="14.25">
      <c r="A42" s="3"/>
      <c r="B42" s="4"/>
    </row>
    <row r="43" spans="1:2" ht="14.25">
      <c r="A43" s="3"/>
      <c r="B43" s="4"/>
    </row>
    <row r="44" spans="1:2" ht="14.25">
      <c r="A44" s="3"/>
      <c r="B44" s="4"/>
    </row>
    <row r="45" spans="1:2" ht="14.25">
      <c r="A45" s="3"/>
      <c r="B45" s="4"/>
    </row>
    <row r="46" spans="1:2" ht="14.25">
      <c r="A46" s="3"/>
      <c r="B46" s="4"/>
    </row>
    <row r="47" spans="1:2" ht="14.25">
      <c r="A47" s="3"/>
      <c r="B47" s="4"/>
    </row>
    <row r="48" spans="1:2" ht="14.25">
      <c r="A48" s="3"/>
      <c r="B48" s="4"/>
    </row>
    <row r="49" spans="1:2" ht="14.25">
      <c r="A49" s="3"/>
      <c r="B49" s="4"/>
    </row>
    <row r="50" spans="1:2" ht="14.25">
      <c r="A50" s="3"/>
      <c r="B50" s="4"/>
    </row>
    <row r="51" spans="1:2" ht="14.25">
      <c r="A51" s="3"/>
      <c r="B51" s="4"/>
    </row>
    <row r="52" spans="1:2" ht="14.25">
      <c r="A52" s="3"/>
      <c r="B52" s="4"/>
    </row>
    <row r="53" ht="14.25">
      <c r="B53" s="4"/>
    </row>
    <row r="54" ht="14.25">
      <c r="B54" s="4"/>
    </row>
  </sheetData>
  <sheetProtection/>
  <mergeCells count="17">
    <mergeCell ref="D1:G1"/>
    <mergeCell ref="E31:F31"/>
    <mergeCell ref="E32:F32"/>
    <mergeCell ref="B35:F35"/>
    <mergeCell ref="B36:F36"/>
    <mergeCell ref="A14:E14"/>
    <mergeCell ref="A16:E16"/>
    <mergeCell ref="A19:E19"/>
    <mergeCell ref="A21:E21"/>
    <mergeCell ref="A23:E23"/>
    <mergeCell ref="E30:F30"/>
    <mergeCell ref="F2:G2"/>
    <mergeCell ref="A3:G3"/>
    <mergeCell ref="A5:F5"/>
    <mergeCell ref="A7:E7"/>
    <mergeCell ref="A9:E9"/>
    <mergeCell ref="A12:E12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" sqref="F2:G2"/>
    </sheetView>
  </sheetViews>
  <sheetFormatPr defaultColWidth="8.796875" defaultRowHeight="14.25"/>
  <cols>
    <col min="1" max="1" width="4" style="1" customWidth="1"/>
    <col min="2" max="2" width="10.09765625" style="1" customWidth="1"/>
    <col min="3" max="3" width="28.19921875" style="1" customWidth="1"/>
    <col min="4" max="4" width="8.3984375" style="1" customWidth="1"/>
    <col min="5" max="5" width="7.69921875" style="1" customWidth="1"/>
    <col min="6" max="6" width="9" style="1" customWidth="1"/>
    <col min="7" max="7" width="13.5" style="1" customWidth="1"/>
    <col min="8" max="16384" width="9" style="1" customWidth="1"/>
  </cols>
  <sheetData>
    <row r="1" spans="4:7" ht="15">
      <c r="D1" s="20" t="s">
        <v>241</v>
      </c>
      <c r="E1" s="20"/>
      <c r="F1" s="20"/>
      <c r="G1" s="20"/>
    </row>
    <row r="2" spans="3:7" ht="14.25">
      <c r="C2" s="26" t="s">
        <v>245</v>
      </c>
      <c r="F2" s="28" t="s">
        <v>246</v>
      </c>
      <c r="G2" s="28"/>
    </row>
    <row r="3" spans="1:7" ht="34.5" customHeight="1">
      <c r="A3" s="20" t="s">
        <v>54</v>
      </c>
      <c r="B3" s="20"/>
      <c r="C3" s="20"/>
      <c r="D3" s="20"/>
      <c r="E3" s="20"/>
      <c r="F3" s="20"/>
      <c r="G3" s="20"/>
    </row>
    <row r="5" spans="1:7" ht="15" customHeight="1">
      <c r="A5" s="21" t="s">
        <v>0</v>
      </c>
      <c r="B5" s="21"/>
      <c r="C5" s="21"/>
      <c r="D5" s="21"/>
      <c r="E5" s="21"/>
      <c r="F5" s="21"/>
      <c r="G5" s="6"/>
    </row>
    <row r="6" spans="1:7" ht="42.75">
      <c r="A6" s="12" t="s">
        <v>1</v>
      </c>
      <c r="B6" s="12" t="s">
        <v>2</v>
      </c>
      <c r="C6" s="12" t="s">
        <v>3</v>
      </c>
      <c r="D6" s="12" t="s">
        <v>243</v>
      </c>
      <c r="E6" s="12" t="s">
        <v>4</v>
      </c>
      <c r="F6" s="12" t="s">
        <v>242</v>
      </c>
      <c r="G6" s="12" t="s">
        <v>41</v>
      </c>
    </row>
    <row r="7" spans="1:7" ht="14.25">
      <c r="A7" s="22" t="s">
        <v>42</v>
      </c>
      <c r="B7" s="22"/>
      <c r="C7" s="22"/>
      <c r="D7" s="22"/>
      <c r="E7" s="22"/>
      <c r="F7" s="7"/>
      <c r="G7" s="7"/>
    </row>
    <row r="8" spans="1:7" ht="45" customHeight="1">
      <c r="A8" s="9">
        <v>1</v>
      </c>
      <c r="B8" s="9" t="s">
        <v>5</v>
      </c>
      <c r="C8" s="9" t="s">
        <v>6</v>
      </c>
      <c r="D8" s="9" t="s">
        <v>7</v>
      </c>
      <c r="E8" s="9">
        <v>1.31</v>
      </c>
      <c r="F8" s="16">
        <v>0</v>
      </c>
      <c r="G8" s="16">
        <f>ROUND(E8*F8,2)</f>
        <v>0</v>
      </c>
    </row>
    <row r="9" spans="1:7" ht="15">
      <c r="A9" s="19" t="s">
        <v>43</v>
      </c>
      <c r="B9" s="19"/>
      <c r="C9" s="19"/>
      <c r="D9" s="19"/>
      <c r="E9" s="19"/>
      <c r="F9" s="16">
        <v>0</v>
      </c>
      <c r="G9" s="16">
        <f aca="true" t="shared" si="0" ref="G9:G32">ROUND(E9*F9,2)</f>
        <v>0</v>
      </c>
    </row>
    <row r="10" spans="1:7" ht="58.5" customHeight="1">
      <c r="A10" s="9">
        <v>1</v>
      </c>
      <c r="B10" s="9" t="s">
        <v>8</v>
      </c>
      <c r="C10" s="9" t="s">
        <v>9</v>
      </c>
      <c r="D10" s="9" t="s">
        <v>10</v>
      </c>
      <c r="E10" s="9">
        <v>0.03</v>
      </c>
      <c r="F10" s="16">
        <v>0</v>
      </c>
      <c r="G10" s="16">
        <f t="shared" si="0"/>
        <v>0</v>
      </c>
    </row>
    <row r="11" spans="1:7" ht="15">
      <c r="A11" s="19" t="s">
        <v>44</v>
      </c>
      <c r="B11" s="19"/>
      <c r="C11" s="19"/>
      <c r="D11" s="19"/>
      <c r="E11" s="19"/>
      <c r="F11" s="16">
        <v>0</v>
      </c>
      <c r="G11" s="16">
        <f t="shared" si="0"/>
        <v>0</v>
      </c>
    </row>
    <row r="12" spans="1:7" ht="30" customHeight="1">
      <c r="A12" s="9">
        <v>1</v>
      </c>
      <c r="B12" s="9" t="s">
        <v>11</v>
      </c>
      <c r="C12" s="9" t="s">
        <v>12</v>
      </c>
      <c r="D12" s="9" t="s">
        <v>13</v>
      </c>
      <c r="E12" s="16">
        <v>2614</v>
      </c>
      <c r="F12" s="16">
        <v>0</v>
      </c>
      <c r="G12" s="16">
        <f t="shared" si="0"/>
        <v>0</v>
      </c>
    </row>
    <row r="13" spans="1:7" ht="123" customHeight="1">
      <c r="A13" s="9">
        <v>2</v>
      </c>
      <c r="B13" s="9" t="s">
        <v>14</v>
      </c>
      <c r="C13" s="10" t="s">
        <v>15</v>
      </c>
      <c r="D13" s="8" t="s">
        <v>16</v>
      </c>
      <c r="E13" s="11">
        <v>130.7</v>
      </c>
      <c r="F13" s="16">
        <v>0</v>
      </c>
      <c r="G13" s="16">
        <f t="shared" si="0"/>
        <v>0</v>
      </c>
    </row>
    <row r="14" spans="1:7" ht="15">
      <c r="A14" s="19" t="s">
        <v>45</v>
      </c>
      <c r="B14" s="19"/>
      <c r="C14" s="19"/>
      <c r="D14" s="19"/>
      <c r="E14" s="19"/>
      <c r="F14" s="16">
        <v>0</v>
      </c>
      <c r="G14" s="16">
        <f t="shared" si="0"/>
        <v>0</v>
      </c>
    </row>
    <row r="15" spans="1:7" ht="106.5" customHeight="1">
      <c r="A15" s="9">
        <v>1</v>
      </c>
      <c r="B15" s="9" t="s">
        <v>77</v>
      </c>
      <c r="C15" s="10" t="s">
        <v>78</v>
      </c>
      <c r="D15" s="8" t="s">
        <v>16</v>
      </c>
      <c r="E15" s="8">
        <v>346.75</v>
      </c>
      <c r="F15" s="16">
        <v>0</v>
      </c>
      <c r="G15" s="16">
        <f t="shared" si="0"/>
        <v>0</v>
      </c>
    </row>
    <row r="16" spans="1:7" ht="15">
      <c r="A16" s="19" t="s">
        <v>79</v>
      </c>
      <c r="B16" s="19"/>
      <c r="C16" s="19"/>
      <c r="D16" s="19"/>
      <c r="E16" s="19"/>
      <c r="F16" s="16">
        <v>0</v>
      </c>
      <c r="G16" s="16">
        <f t="shared" si="0"/>
        <v>0</v>
      </c>
    </row>
    <row r="17" spans="1:7" ht="98.25" customHeight="1">
      <c r="A17" s="9">
        <v>1</v>
      </c>
      <c r="B17" s="9" t="s">
        <v>17</v>
      </c>
      <c r="C17" s="10" t="s">
        <v>18</v>
      </c>
      <c r="D17" s="9" t="s">
        <v>13</v>
      </c>
      <c r="E17" s="16">
        <v>2722</v>
      </c>
      <c r="F17" s="16">
        <v>0</v>
      </c>
      <c r="G17" s="16">
        <f t="shared" si="0"/>
        <v>0</v>
      </c>
    </row>
    <row r="18" spans="1:7" ht="15">
      <c r="A18" s="19" t="s">
        <v>46</v>
      </c>
      <c r="B18" s="19"/>
      <c r="C18" s="19"/>
      <c r="D18" s="19"/>
      <c r="E18" s="19"/>
      <c r="F18" s="16">
        <v>0</v>
      </c>
      <c r="G18" s="16">
        <f t="shared" si="0"/>
        <v>0</v>
      </c>
    </row>
    <row r="19" spans="1:7" ht="54" customHeight="1">
      <c r="A19" s="9">
        <v>1</v>
      </c>
      <c r="B19" s="9" t="s">
        <v>19</v>
      </c>
      <c r="C19" s="10" t="s">
        <v>20</v>
      </c>
      <c r="D19" s="9" t="s">
        <v>13</v>
      </c>
      <c r="E19" s="16">
        <v>693.5</v>
      </c>
      <c r="F19" s="16">
        <v>0</v>
      </c>
      <c r="G19" s="16">
        <f t="shared" si="0"/>
        <v>0</v>
      </c>
    </row>
    <row r="20" spans="1:7" ht="15">
      <c r="A20" s="19" t="s">
        <v>47</v>
      </c>
      <c r="B20" s="19"/>
      <c r="C20" s="19"/>
      <c r="D20" s="19"/>
      <c r="E20" s="19"/>
      <c r="F20" s="16">
        <v>0</v>
      </c>
      <c r="G20" s="16">
        <f t="shared" si="0"/>
        <v>0</v>
      </c>
    </row>
    <row r="21" spans="1:7" ht="51.75" customHeight="1">
      <c r="A21" s="9">
        <v>1</v>
      </c>
      <c r="B21" s="9" t="s">
        <v>21</v>
      </c>
      <c r="C21" s="10" t="s">
        <v>22</v>
      </c>
      <c r="D21" s="9" t="s">
        <v>13</v>
      </c>
      <c r="E21" s="16">
        <v>2587</v>
      </c>
      <c r="F21" s="16">
        <v>0</v>
      </c>
      <c r="G21" s="16">
        <f t="shared" si="0"/>
        <v>0</v>
      </c>
    </row>
    <row r="22" spans="1:7" ht="46.5" customHeight="1">
      <c r="A22" s="9">
        <v>2</v>
      </c>
      <c r="B22" s="9" t="s">
        <v>23</v>
      </c>
      <c r="C22" s="10" t="s">
        <v>24</v>
      </c>
      <c r="D22" s="9" t="s">
        <v>13</v>
      </c>
      <c r="E22" s="16">
        <v>6683</v>
      </c>
      <c r="F22" s="16">
        <v>0</v>
      </c>
      <c r="G22" s="16">
        <f t="shared" si="0"/>
        <v>0</v>
      </c>
    </row>
    <row r="23" spans="1:7" ht="63.75" customHeight="1">
      <c r="A23" s="9">
        <v>3</v>
      </c>
      <c r="B23" s="9" t="s">
        <v>25</v>
      </c>
      <c r="C23" s="10" t="s">
        <v>26</v>
      </c>
      <c r="D23" s="9" t="s">
        <v>27</v>
      </c>
      <c r="E23" s="16">
        <v>28</v>
      </c>
      <c r="F23" s="16">
        <v>0</v>
      </c>
      <c r="G23" s="16">
        <f t="shared" si="0"/>
        <v>0</v>
      </c>
    </row>
    <row r="24" spans="1:7" ht="15">
      <c r="A24" s="19" t="s">
        <v>48</v>
      </c>
      <c r="B24" s="19"/>
      <c r="C24" s="19"/>
      <c r="D24" s="19"/>
      <c r="E24" s="19"/>
      <c r="F24" s="16">
        <v>0</v>
      </c>
      <c r="G24" s="16">
        <f t="shared" si="0"/>
        <v>0</v>
      </c>
    </row>
    <row r="25" spans="1:7" ht="77.25" customHeight="1">
      <c r="A25" s="9">
        <v>1</v>
      </c>
      <c r="B25" s="9" t="s">
        <v>80</v>
      </c>
      <c r="C25" s="10" t="s">
        <v>29</v>
      </c>
      <c r="D25" s="9" t="s">
        <v>13</v>
      </c>
      <c r="E25" s="16">
        <v>6748</v>
      </c>
      <c r="F25" s="16">
        <v>0</v>
      </c>
      <c r="G25" s="16">
        <f t="shared" si="0"/>
        <v>0</v>
      </c>
    </row>
    <row r="26" spans="1:7" ht="15">
      <c r="A26" s="19" t="s">
        <v>49</v>
      </c>
      <c r="B26" s="19"/>
      <c r="C26" s="19"/>
      <c r="D26" s="19"/>
      <c r="E26" s="19"/>
      <c r="F26" s="16">
        <v>0</v>
      </c>
      <c r="G26" s="16">
        <f t="shared" si="0"/>
        <v>0</v>
      </c>
    </row>
    <row r="27" spans="1:7" ht="77.25" customHeight="1">
      <c r="A27" s="9">
        <v>1</v>
      </c>
      <c r="B27" s="9" t="s">
        <v>30</v>
      </c>
      <c r="C27" s="10" t="s">
        <v>31</v>
      </c>
      <c r="D27" s="9" t="s">
        <v>13</v>
      </c>
      <c r="E27" s="16">
        <v>125</v>
      </c>
      <c r="F27" s="16">
        <v>0</v>
      </c>
      <c r="G27" s="16">
        <f t="shared" si="0"/>
        <v>0</v>
      </c>
    </row>
    <row r="28" spans="1:7" ht="15">
      <c r="A28" s="19" t="s">
        <v>65</v>
      </c>
      <c r="B28" s="19"/>
      <c r="C28" s="19"/>
      <c r="D28" s="19"/>
      <c r="E28" s="19"/>
      <c r="F28" s="16">
        <v>0</v>
      </c>
      <c r="G28" s="16">
        <f t="shared" si="0"/>
        <v>0</v>
      </c>
    </row>
    <row r="29" spans="1:7" ht="60" customHeight="1">
      <c r="A29" s="9">
        <v>1</v>
      </c>
      <c r="B29" s="9" t="s">
        <v>32</v>
      </c>
      <c r="C29" s="10" t="s">
        <v>33</v>
      </c>
      <c r="D29" s="9" t="s">
        <v>13</v>
      </c>
      <c r="E29" s="16">
        <v>105</v>
      </c>
      <c r="F29" s="16">
        <v>0</v>
      </c>
      <c r="G29" s="16">
        <f t="shared" si="0"/>
        <v>0</v>
      </c>
    </row>
    <row r="30" spans="1:7" ht="45">
      <c r="A30" s="9">
        <v>2</v>
      </c>
      <c r="B30" s="9" t="s">
        <v>81</v>
      </c>
      <c r="C30" s="10" t="s">
        <v>35</v>
      </c>
      <c r="D30" s="9" t="s">
        <v>16</v>
      </c>
      <c r="E30" s="9">
        <v>15.75</v>
      </c>
      <c r="F30" s="16">
        <v>0</v>
      </c>
      <c r="G30" s="16">
        <f t="shared" si="0"/>
        <v>0</v>
      </c>
    </row>
    <row r="31" spans="1:7" ht="58.5" customHeight="1">
      <c r="A31" s="9">
        <v>3</v>
      </c>
      <c r="B31" s="9" t="s">
        <v>82</v>
      </c>
      <c r="C31" s="10" t="s">
        <v>83</v>
      </c>
      <c r="D31" s="9" t="s">
        <v>38</v>
      </c>
      <c r="E31" s="16">
        <v>1907</v>
      </c>
      <c r="F31" s="16">
        <v>0</v>
      </c>
      <c r="G31" s="16">
        <f t="shared" si="0"/>
        <v>0</v>
      </c>
    </row>
    <row r="32" spans="1:7" ht="62.25" customHeight="1">
      <c r="A32" s="9">
        <v>4</v>
      </c>
      <c r="B32" s="9" t="s">
        <v>84</v>
      </c>
      <c r="C32" s="10" t="s">
        <v>85</v>
      </c>
      <c r="D32" s="9" t="s">
        <v>38</v>
      </c>
      <c r="E32" s="16">
        <v>65</v>
      </c>
      <c r="F32" s="16">
        <v>0</v>
      </c>
      <c r="G32" s="16">
        <f t="shared" si="0"/>
        <v>0</v>
      </c>
    </row>
    <row r="33" spans="1:7" ht="15">
      <c r="A33" s="6"/>
      <c r="B33" s="6"/>
      <c r="C33" s="6"/>
      <c r="D33" s="6"/>
      <c r="E33" s="19" t="s">
        <v>41</v>
      </c>
      <c r="F33" s="19"/>
      <c r="G33" s="18">
        <f>SUM(G8:G32)</f>
        <v>0</v>
      </c>
    </row>
    <row r="34" spans="1:7" ht="15">
      <c r="A34" s="6"/>
      <c r="B34" s="6"/>
      <c r="C34" s="6"/>
      <c r="D34" s="6"/>
      <c r="E34" s="19" t="s">
        <v>50</v>
      </c>
      <c r="F34" s="19"/>
      <c r="G34" s="18"/>
    </row>
    <row r="35" spans="1:7" ht="15">
      <c r="A35" s="6"/>
      <c r="B35" s="6"/>
      <c r="C35" s="6"/>
      <c r="D35" s="6"/>
      <c r="E35" s="19" t="s">
        <v>51</v>
      </c>
      <c r="F35" s="19"/>
      <c r="G35" s="18"/>
    </row>
    <row r="38" spans="2:6" ht="14.25">
      <c r="B38" s="24" t="s">
        <v>52</v>
      </c>
      <c r="C38" s="24"/>
      <c r="D38" s="24"/>
      <c r="E38" s="24"/>
      <c r="F38" s="24"/>
    </row>
    <row r="39" spans="2:6" ht="14.25">
      <c r="B39" s="24" t="s">
        <v>53</v>
      </c>
      <c r="C39" s="24"/>
      <c r="D39" s="24"/>
      <c r="E39" s="24"/>
      <c r="F39" s="24"/>
    </row>
  </sheetData>
  <sheetProtection/>
  <mergeCells count="19">
    <mergeCell ref="D1:G1"/>
    <mergeCell ref="A28:E28"/>
    <mergeCell ref="E33:F33"/>
    <mergeCell ref="A5:F5"/>
    <mergeCell ref="A7:E7"/>
    <mergeCell ref="A9:E9"/>
    <mergeCell ref="A11:E11"/>
    <mergeCell ref="A14:E14"/>
    <mergeCell ref="A16:E16"/>
    <mergeCell ref="E34:F34"/>
    <mergeCell ref="E35:F35"/>
    <mergeCell ref="B38:F38"/>
    <mergeCell ref="B39:F39"/>
    <mergeCell ref="F2:G2"/>
    <mergeCell ref="A3:G3"/>
    <mergeCell ref="A18:E18"/>
    <mergeCell ref="A20:E20"/>
    <mergeCell ref="A24:E24"/>
    <mergeCell ref="A26:E26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jszkola</dc:creator>
  <cp:keywords/>
  <dc:description/>
  <cp:lastModifiedBy>Agnieszka Wojdyła</cp:lastModifiedBy>
  <cp:lastPrinted>2019-08-29T10:46:21Z</cp:lastPrinted>
  <dcterms:created xsi:type="dcterms:W3CDTF">2019-08-22T11:48:42Z</dcterms:created>
  <dcterms:modified xsi:type="dcterms:W3CDTF">2019-09-06T09:10:09Z</dcterms:modified>
  <cp:category/>
  <cp:version/>
  <cp:contentType/>
  <cp:contentStatus/>
</cp:coreProperties>
</file>