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50" windowHeight="10350" firstSheet="1" activeTab="1"/>
  </bookViews>
  <sheets>
    <sheet name="{965AD0B32C57411CC1788A05F9BCE}" sheetId="1" state="hidden" r:id="rId1"/>
    <sheet name="Elektryka" sheetId="2" r:id="rId2"/>
    <sheet name="Budowlanka " sheetId="3" r:id="rId3"/>
    <sheet name="Wod-kan" sheetId="4" r:id="rId4"/>
  </sheets>
  <definedNames/>
  <calcPr fullCalcOnLoad="1"/>
</workbook>
</file>

<file path=xl/sharedStrings.xml><?xml version="1.0" encoding="utf-8"?>
<sst xmlns="http://schemas.openxmlformats.org/spreadsheetml/2006/main" count="466" uniqueCount="309">
  <si>
    <t>POZYCJE KOSZTORYSU</t>
  </si>
  <si>
    <t>Lp.</t>
  </si>
  <si>
    <t>Podstawa</t>
  </si>
  <si>
    <t>Opis</t>
  </si>
  <si>
    <t>Obmiar</t>
  </si>
  <si>
    <t>Rozłącznik lub wyłącznik przeciwporażeniowy 3 (4)-biegunowy w rozdzielnicach - rozłącznik izolacyjny małogabarytowy FR 531, 3-biegunowy 380 V 16-100 a</t>
  </si>
  <si>
    <t>szt.</t>
  </si>
  <si>
    <t>Osprzęt modulowy w rozdzielnicach, wyłącznik nadprądowy 1-biegunowy - wyłączniki nadprądowe 1- biegunowy S 301 B 10-20A</t>
  </si>
  <si>
    <t>Osprzęt modułowy w rozdzielnicach, rozłącznik lub wyłącznik przeciwporażeniowy 1 (2)-biegunowy</t>
  </si>
  <si>
    <t>KNNR 5 1203-03</t>
  </si>
  <si>
    <t>Podłączenie przewodów pod zaciski lub bolce, przewód pojedynczy do 6 mm2</t>
  </si>
  <si>
    <t>szt</t>
  </si>
  <si>
    <t>KNNR 5 1203-04</t>
  </si>
  <si>
    <t>Podłączenie przewodów pojedynczych o przekroju żyły do 16 mm2 pod zaciski lub bolce</t>
  </si>
  <si>
    <t>szt.żył</t>
  </si>
  <si>
    <t>KNNR 5 1305-01</t>
  </si>
  <si>
    <t>Sprawdzenie samoczynnego wyłączania zasilania, działanie wyłącznika różnicowoprądowego, próba pierwsza</t>
  </si>
  <si>
    <t>próba</t>
  </si>
  <si>
    <t>KNNR 5 1301-02</t>
  </si>
  <si>
    <t>Sprawdzanie i pomiar obwodu elektrycznego nn, obwód 3-fazowy</t>
  </si>
  <si>
    <t>pomiar</t>
  </si>
  <si>
    <t>KNNR 5 1207-01</t>
  </si>
  <si>
    <t>Wykucie bruzd dla przewodów wtynkowych w cegle</t>
  </si>
  <si>
    <t>m</t>
  </si>
  <si>
    <t>KNNR 5 0102-05</t>
  </si>
  <si>
    <t>Rury winidurowe karbowane (giętkie) o śr.do 19 mm układane p.t. w gotowych bruzdach w podłożu innym niż beton</t>
  </si>
  <si>
    <t>KNNR 5 1208-01</t>
  </si>
  <si>
    <t>Zaprawianie bruzd, bruzda szerokości do 25 mm</t>
  </si>
  <si>
    <t>KNNR 5 1208-05</t>
  </si>
  <si>
    <t>Zaprawianie bruzd, przygotowanie ręczne zaprawy cementowo-wapiennej</t>
  </si>
  <si>
    <t>m3</t>
  </si>
  <si>
    <t>KNNR 5 1209-0901</t>
  </si>
  <si>
    <t>Przebijanie otworów w ścianach lub stropach, w betonie, długość przebicia do 10 cm, Fi 25 mm</t>
  </si>
  <si>
    <t>otwór</t>
  </si>
  <si>
    <t>KNNR 5 0203-01</t>
  </si>
  <si>
    <t>Przewody kabelkowe o łącznym przekroju żył do 7.5 mm2 wciągane do rur YDY 3*1,5 mm2</t>
  </si>
  <si>
    <t>Przewody kabelkowe wciągane do rur i w kanały zamknięte, rury, przekrój do 7,5 mm2-YDY 2*2,5 mm2</t>
  </si>
  <si>
    <t>Przewody kabelkowe wciągane do rur i w kanały zamknięte, rury, przekrój do 7,5 mm2-YDY 4x1,5 mm2</t>
  </si>
  <si>
    <t>KNNR 5 1203-01</t>
  </si>
  <si>
    <t>Podłączenie przewodów pojedynczych o przekroju żyły do 2.5 mm2 pod zaciski lub bolce</t>
  </si>
  <si>
    <t>KNNR 5 0301-02</t>
  </si>
  <si>
    <t>Przygotowanie podłoża pod osprzęt instalacyjny mocowany przez przykręcenie do kołków plastykowych osadzonych w podłożu ceglanym</t>
  </si>
  <si>
    <t>KNNR 5 0301-08</t>
  </si>
  <si>
    <t>Przygotowanie podłoża pod osprzęt instalacyjny mocowany przez przykręcenie do konsolek osadzonych w podłożu - wykonanie ślepych otworów w podłożu ceglanym</t>
  </si>
  <si>
    <t>KNNR 5 0302-01</t>
  </si>
  <si>
    <t>Puszki instalacyjne podtynkowe, Fi 60, pojedyncze</t>
  </si>
  <si>
    <t>KNNR 5 0302-05</t>
  </si>
  <si>
    <t>Puszki instalacyjne podtynkowe o śr.do 80 mm o 3 wylotach z pierścieniem odciążającym</t>
  </si>
  <si>
    <t>Łączniki i przyciski instalacyjne bryzgoszczelne jednobiegunowe - 1-biegunowy 6A-250V nf. 430</t>
  </si>
  <si>
    <t>Łączniki i przyciski jednobiegunowe podtynkowe w puszce instalacyjnej - pt 10A, 250V 1-biegunowy nf 501</t>
  </si>
  <si>
    <t>KNNR 5 0306-03</t>
  </si>
  <si>
    <t>Łącznik pt w puszce instalacyjnej - świecznikowy</t>
  </si>
  <si>
    <t>KNNR 5 0308-05</t>
  </si>
  <si>
    <t>Gniazda instalacyjne wtyczkowe, nt, 2-biegunowe 16A 2,5 mm2 bryzgoszczelne</t>
  </si>
  <si>
    <t>KNNR 5 0502-0102</t>
  </si>
  <si>
    <t>Oprawy oświetleniowe przykręcane (zwykłe), żarowe, Plafoniery LED</t>
  </si>
  <si>
    <t>kpl.</t>
  </si>
  <si>
    <t>Oprawy oświetleniowe - oprawy ewakuacyjne kierunkowe z piktogramem LED (z doprowadzeniem przewodów i podłączeniem)</t>
  </si>
  <si>
    <t>Oprawy oświetleniowe - oprawy oświetlenia awaryjnego LED (z doprowadzeniem przewodów i podłaczeniem)</t>
  </si>
  <si>
    <t>Oprawa jarzeniowa 125 W</t>
  </si>
  <si>
    <t>Sprawdzenie samoczynnego wyłączania zasilania działanie wyłącznika różnicowo- prądowego (pierwsza próba)</t>
  </si>
  <si>
    <t>prób.</t>
  </si>
  <si>
    <t>Sprawdzenie samoczynnego wyłączania zasilania - działanie wyłącznika różnicowego - prądowego (następna próba)</t>
  </si>
  <si>
    <t>KNNR 5 0308-08</t>
  </si>
  <si>
    <t>Gniazda instalacyjne wtyczkowe ze stykiem ochronnym, Zestaw gniazdo 32 +WP40+gniazdo 1faz</t>
  </si>
  <si>
    <t>Podłączenie przewodów pod zaciski lub bolce, przewód pojedynczy do 2,5 mm2</t>
  </si>
  <si>
    <t>KNNR 5 1203-02</t>
  </si>
  <si>
    <t>Podłączenie przewodów pod zaciski lub bolce, przewód pojedynczy do 4 mm2</t>
  </si>
  <si>
    <t>KNNR 5 0605-02</t>
  </si>
  <si>
    <t>Uziomy powierzchniowe poziome, głębokość wykopu do 0,6 m, grunt kategorii III</t>
  </si>
  <si>
    <t xml:space="preserve">KNNR 5 0601-05 z.sz.2.5. </t>
  </si>
  <si>
    <t>Przewody instalacji odgromowej naprężane poziome - dach o pochyleniu połaci ponad 40 st.</t>
  </si>
  <si>
    <t>KNNR 5 0601-06</t>
  </si>
  <si>
    <t>Przewody instalacji odgromowej, przewody naprężane pionowe</t>
  </si>
  <si>
    <t>KNR 5-08 0618-01</t>
  </si>
  <si>
    <t>Łączenie pręta o średnicy do 10 mm na dachu za pomocą złączy skręcanych, uniwersalnych krzyżowych</t>
  </si>
  <si>
    <t>KNNR 5 0605-08</t>
  </si>
  <si>
    <t>Mechaniczne pogrążanie uziomów pionowych prętowych, grunt kategorii III</t>
  </si>
  <si>
    <t>KNNR 5 0611-01</t>
  </si>
  <si>
    <t>Łączenie przewodów instalacji odgromowej lub przewodów wyrównawczych, w wykopie, bednarka 120 mm2</t>
  </si>
  <si>
    <t>KNNR 5 0612-06</t>
  </si>
  <si>
    <t>Złąćza rynnowe, naprężające i kontrolne w instalacji odgromowej lub przewodach wyrównawczych, złącze kontrolne, połączenie pręt-płaskownik</t>
  </si>
  <si>
    <t>KNNR 5 1304-01</t>
  </si>
  <si>
    <t>Badania i pomiary instalacji uziemiającej, piorunochronnej i skuteczności zerowania, uziemienie ochronne lub robocze, pomiar pierwszy</t>
  </si>
  <si>
    <t>KNNR 5 1304-02</t>
  </si>
  <si>
    <t>Badania i pomiary instalacji uziemiającej, piorunochronnej i skuteczności zerowania, uziemienie ochronne lub robocze, pomiar każdy następny</t>
  </si>
  <si>
    <t>1. Instalacja elektryczna wewnętrzna</t>
  </si>
  <si>
    <t>wartość netto</t>
  </si>
  <si>
    <t>KNNR 5 0407-04 analogia</t>
  </si>
  <si>
    <t>KNNR 5 0407-01 analogia</t>
  </si>
  <si>
    <t>KNNR 5 0407-03 analogia</t>
  </si>
  <si>
    <t>KNNR 5 0203-01 analogia</t>
  </si>
  <si>
    <t>KNNR 5 0307-01 analogia</t>
  </si>
  <si>
    <t>KNNR 5 0306-02 analogia</t>
  </si>
  <si>
    <t>KNNR 5 0503-02 analogia</t>
  </si>
  <si>
    <t>KNNR 5 0502-0102 analogia</t>
  </si>
  <si>
    <t xml:space="preserve">KNNR 5 1301-02 </t>
  </si>
  <si>
    <t>KNNR 5 1305-01 analogia</t>
  </si>
  <si>
    <t>KNNR 5 1305-02 analogia</t>
  </si>
  <si>
    <t>2. Instalacja odgromowa</t>
  </si>
  <si>
    <t>…………………………………………………..</t>
  </si>
  <si>
    <t>data i podpis osoby upełnomocnionej</t>
  </si>
  <si>
    <t>KNR 4-02 0144-01</t>
  </si>
  <si>
    <t>Demontaż elementów urządzeń do podgrzewania wody - zbiornik (bojler) o poj. 100-300 dm3</t>
  </si>
  <si>
    <t>KNR-W 4-02 0234-05</t>
  </si>
  <si>
    <t>Demontaż urządzeń sanitarnych z korkowaniem podejść dopływowych i odpływowych - zlewozmywak żeliwny lub kamionkowy</t>
  </si>
  <si>
    <t>KNR 4-02 0144-02</t>
  </si>
  <si>
    <t>Demontaż elementów urządzeń do podgrzewania wody - wspornik</t>
  </si>
  <si>
    <t>Wyregulowanie pieca kąpielowego gazowego (sprawdzenie, regulacja, czyszczenie istniejącego pieca gazowego)</t>
  </si>
  <si>
    <t>Wymiana kuchni gazowych 3-4 palnikowych z piekarnikiem (montaż kuchni gazowej w nowe miejsce z przerobieniem odcinka instalacji gazowej długości 4 m)</t>
  </si>
  <si>
    <t>KNR 4-02 0509-01</t>
  </si>
  <si>
    <t>Wymiana zaworu grzejnikowego lub złączki grzejnikowej o śr. 15 mm</t>
  </si>
  <si>
    <t>KNR-W 4-02 0234-08</t>
  </si>
  <si>
    <t>Demontaż urządzeń sanitarnych z korkowaniem podejść dopływowych i odpływowych - ustęp z miską porcelanową</t>
  </si>
  <si>
    <t>KNR 4-02 0235-06</t>
  </si>
  <si>
    <t>Demontaż umywalki</t>
  </si>
  <si>
    <t>KNR-W 4-02 0111-01</t>
  </si>
  <si>
    <t>Wymiana podejścia dopływowego do zaworu czerpalnego, hydrantu lub baterii - połączenie sztywne o śr. 15 mm</t>
  </si>
  <si>
    <t>Wymiana podejścia dopływowego do zaworu czerpalnego, płuczki ustępowej o połączeniu sztywnym z rur stalowych</t>
  </si>
  <si>
    <t>KNR-W 4-02 0212-06</t>
  </si>
  <si>
    <t>Wymiana podejścia z rur z PVC o śr. 50 mm łączonych metodą wciskową</t>
  </si>
  <si>
    <t>msc.</t>
  </si>
  <si>
    <t>KNR-W 4-02 0212-08</t>
  </si>
  <si>
    <t>Wymiana podejścia z rur z PVC o śr. 110 mm łączonych metodą wciskową</t>
  </si>
  <si>
    <t>Wpusty żeliwne podłogowe o śr. 50 mm (kratki ściekowe PVC)</t>
  </si>
  <si>
    <t>KNR 2-15 0224-03</t>
  </si>
  <si>
    <t>Montaż ustępów pojedynczych z płuczkami z tworzyw sztucznych lub porcelany 'kompakt'</t>
  </si>
  <si>
    <t>Montaż ustępów pojedynczych z płuczkami z tworzyw sztucznych lub porcelany 'kompakt' (muszla ustępowa kpl z uchwytami dla osoby niepełnosprawnej)</t>
  </si>
  <si>
    <t>KNR 2-15 0221-01</t>
  </si>
  <si>
    <t>Montaż umywalek pojedynczych porcelanowych z syfonem uruchamianym kolanem</t>
  </si>
  <si>
    <t>Montaż umywalek pojedynczych porcelanowych z syfonem gruszkowym (umywalka z uchwytami dla osoby niepełnosprawnej)</t>
  </si>
  <si>
    <t>Montaż zlewozmywaków żeliwnych lub stalowych na szafce (zlewozmywak ze stali nierdzewnej z szafką )</t>
  </si>
  <si>
    <t>Wymiana zaworka przed muszlą ustępową o śr. 15 mm</t>
  </si>
  <si>
    <t>KNR-W 4-02 0132-01</t>
  </si>
  <si>
    <t>Wymiana baterii umywalkowej lub zmywakowej</t>
  </si>
  <si>
    <t>Urządzenia do podgrzewania wody ze zbiornikami o poj. 150 dm3 (montaż zdemontowanego podgrzewacza ciepłej wody użytkowej w nowym miejscu z przeróbką rurociągów)</t>
  </si>
  <si>
    <t>KNR 2-15 0404-02</t>
  </si>
  <si>
    <t>Próby ciśnieniowe szczelności instalacji wewnętrznej c.o. w budynkach niemieszkalnych (płukanie sieci)</t>
  </si>
  <si>
    <t>Próby ciśnieniowe szczelności instalacji wewnętrznej c.o. w budynkach niemieszkalnych</t>
  </si>
  <si>
    <t>KNR 2-15 0110-01</t>
  </si>
  <si>
    <t>Próba szczelności instalacji wodociągowych w budynkach mieszkalnych (rurociąg o śr. do 65 mm)</t>
  </si>
  <si>
    <t>KNR 4-01 0322-02</t>
  </si>
  <si>
    <t>Obsadzenie kratek wentylacyjnych w ścianach z cegieł</t>
  </si>
  <si>
    <t>1. Remont instalacji wod-kan, c.o.</t>
  </si>
  <si>
    <t>KNR 4-02 0313-01 analogia</t>
  </si>
  <si>
    <t>KNR-W 4-02 0315-03 analogia</t>
  </si>
  <si>
    <t>KNR-W 4-02 0111-05 analogia</t>
  </si>
  <si>
    <t>KNNR 4 0216-01 analogia</t>
  </si>
  <si>
    <t>KNR 2-15 0224-03 analogia</t>
  </si>
  <si>
    <t>KNR 2-15 0221-02 analogia</t>
  </si>
  <si>
    <t>KNR 2-15 0220-05 analogia</t>
  </si>
  <si>
    <t>KNR 4-02 0118-01 analogia</t>
  </si>
  <si>
    <t>kalkulacja indywidualna</t>
  </si>
  <si>
    <t>KNR 2-15 0121-01 analogia</t>
  </si>
  <si>
    <t>KNR 2-15 0404-02 analogia</t>
  </si>
  <si>
    <t>Arkusz 1/3</t>
  </si>
  <si>
    <t>Arkusz 2/3</t>
  </si>
  <si>
    <t>Arkusz 3/3</t>
  </si>
  <si>
    <t>Wentylacje - zamontowanie kominków wentylacyjnych WIRPLAST (lub równoważne) o dolnym wylocie DN 150 mm w kolorze szarym lub równoważnych, na dachu o pokryciu z blach trapezowej z osadzeniem i podłączeniem kratek wentylacyjnych  w pomieszczeniach rurą elastyczną ocieploną  fi 15 cm (długość rury podłączeniowej średnio 6.70 m)</t>
  </si>
  <si>
    <t>KNR 4-04 0504-06</t>
  </si>
  <si>
    <t>Rozebranie posadzek z wykładzin z tworzyw sztucznych - rulony</t>
  </si>
  <si>
    <t>m2</t>
  </si>
  <si>
    <t>KNR 4-01 0428-02</t>
  </si>
  <si>
    <t>Rozebranie podłóg białych na półwpust</t>
  </si>
  <si>
    <t>KNR 4-01 0428-04</t>
  </si>
  <si>
    <t>Rozebranie legarów</t>
  </si>
  <si>
    <t>KNR 4-01 0210-02</t>
  </si>
  <si>
    <t>Wykucie bruzd o przekroju do 0.040 m2 poziomych lub pionowych w elementach z betonu żwirowego (dla przeprowadzenia wewnętrznych instalacji wod - kan)</t>
  </si>
  <si>
    <t>KNR BO-12 0356-05</t>
  </si>
  <si>
    <t>Mechaniczne przebicie otworów o pow. do 0,05 m2 w ścianach z cegieł na zaprawie cementowo-wapiennej o gr. do 2 cegieł</t>
  </si>
  <si>
    <t>KNR 4-01 0336-01</t>
  </si>
  <si>
    <t>Wykucie bruzd poziomych 1/4x1/2 ceg. w ścianach z cegieł na zaprawie cementowo-wapiennej</t>
  </si>
  <si>
    <t xml:space="preserve">KNR 4-01 0203-01 z.sz. 2.6. 9905-01 </t>
  </si>
  <si>
    <t>Uzupełnienie niezbrojonych ław i stop fundamentowych z betonu monolitycznego - objętość elementu w jednym miejscu do 0.5 m3</t>
  </si>
  <si>
    <t>KNR 4-01 0324-02</t>
  </si>
  <si>
    <t>Zamurowanie bruzd poziomych o przekroju 1/4x1/2 ceg. w ścianach z cegieł 'na pełno'</t>
  </si>
  <si>
    <t>KNR 4-01 0354-04</t>
  </si>
  <si>
    <t>Wykucie z muru ościeżnic drewnianych o powierzchni do 2 m2</t>
  </si>
  <si>
    <t>KNR 4-01 0348-03</t>
  </si>
  <si>
    <t>Rozebranie ścianki z cegieł o grubości 1/2 ceg. na zaprawie cementowo-wapiennej</t>
  </si>
  <si>
    <t>KNR 4-01 0336-04</t>
  </si>
  <si>
    <t>Wykucie bruzd poziomych 1/2x1 ceg. w ścianach z cegieł na zaprawie cementowo-wapiennej (dla osadzenia nadproży stalowych)</t>
  </si>
  <si>
    <t>Rozebranie obicia ścian drewnianych z desek otynkowanych - rozebrani ścianki z płyty g-k na stelarzu drewnianym</t>
  </si>
  <si>
    <t>KNR 4-01 0426-02</t>
  </si>
  <si>
    <t>Rozebranie obicia ścian drewnianych z desek nieotynkowanych na styk - rozebranie boazerii na  ścianach.</t>
  </si>
  <si>
    <t>KNR 4-01 0329-05</t>
  </si>
  <si>
    <t>Wykucie otworów w ścianach z cegieł o grubości ponad 1/2 ceg. na zaprawie cementowej dla otworów drzwiowych i okiennych</t>
  </si>
  <si>
    <t>Wykopy nieumocnione o ścianach pionowych wykonywane wewnątrz budynku - usunięcie z parteru budynku podsypki piaskowej i ziemi</t>
  </si>
  <si>
    <t xml:space="preserve">KNR 4-01 0108-06 0108-08 </t>
  </si>
  <si>
    <t>Wywóz ziemi samochodami samowyładowczymi na odległość 3 km grunt.kat. III</t>
  </si>
  <si>
    <t>Uzupełnienie niezbrojonych ław i stop fundamentowych z betonu monolitycznego - objętość elementu w jednym miejscu ponad 0.5 do 1.0 m3 (podbicie fundamentów pod ścianki działowe -beton C16/20)</t>
  </si>
  <si>
    <t>NNRNKB 202 0618-01</t>
  </si>
  <si>
    <t>(z.V) Izolacje przeciwwilgociowe ław fundamentowych z papy zgrzewalnej</t>
  </si>
  <si>
    <t>KNR 2-02 1101-07</t>
  </si>
  <si>
    <t>Podkłady z ubitych materiałów sypkich na podłożu gruntowym</t>
  </si>
  <si>
    <t>KNR 2-02 1101-01</t>
  </si>
  <si>
    <t>Podkłady betonowe na podłożu gruntowym - beton C8/12</t>
  </si>
  <si>
    <t>NNRNKB 202 0618-03</t>
  </si>
  <si>
    <t>(z.V) Izolacje przeciwwilgociowe z papy zgrzewalnej w pomieszczeniach o pow.ponad 5 m2 (dwukrotna)</t>
  </si>
  <si>
    <t>Izolacje przeciwwilgociowe i przeciwwodne z folii polietylenowej szerokiej - poziome podposadzkowe</t>
  </si>
  <si>
    <t>KNR-W 2-02 0608-03</t>
  </si>
  <si>
    <t>Izolacje cieplne i przeciwdźwiękowe z płyt styropianowych poziome na wierzchu konstrukcji na sucho - jedna warstwa styropianu EPS 100 - 031 gr 10 cm</t>
  </si>
  <si>
    <t xml:space="preserve">KNR 2-02 1102-01 1102-03 </t>
  </si>
  <si>
    <t>Warstwy wyrównawcze pod posadzki z zaprawy cementowej grubości 5 mm zatarte na ostro</t>
  </si>
  <si>
    <t>KNR 2-02 1106-07</t>
  </si>
  <si>
    <t>Posadzki cementowe wraz z cokolikami - dopłata za zbrojenie siatką stalową</t>
  </si>
  <si>
    <t>(z.VIII) Posadzki z paneli podłogowych - ułożona na podkładzie elastyczny z listwami przypodłogowymi drewnianymi</t>
  </si>
  <si>
    <t>KNR 2-02 1118-01</t>
  </si>
  <si>
    <t>Posadzki płytkowe z kamieni sztucznych układane na klej - przygotowanie podłoża</t>
  </si>
  <si>
    <t xml:space="preserve">KNR 2-02 1118-09 z.sz. 5.7.a z.sz. 5.7.d </t>
  </si>
  <si>
    <t>Posadzki płytkowe z kamieni sztucznych; płytki 30x30 cm układane na klej metodą kombinowaną Pow. do 10,0 m2. Układanie w "karo", płytki antypoślizgowe</t>
  </si>
  <si>
    <t>KNR 2-02 1120-03</t>
  </si>
  <si>
    <t>Cokoliki płytkowe z kamieni sztucznych z płytek 20x20 cm - cokolik 10 cm układane na klej z przecinaniem płytek metodą kombinowaną</t>
  </si>
  <si>
    <t>KNR 4-01 0317-05</t>
  </si>
  <si>
    <t>Uzupełnienie sklepień płaskich Kleina - wciągnięcie i ułożenie belek stalowych - nadproża nad drzwiami dla powiększenia otworów drzwiowych</t>
  </si>
  <si>
    <t>KNR 4-01 0324-05</t>
  </si>
  <si>
    <t>Zamurowanie bruzd poziomych o przekroju 1/2x1 ceg. w ścianach z cegieł 'na pełno'</t>
  </si>
  <si>
    <t>KNR-W 2-02 1026-01</t>
  </si>
  <si>
    <t>Ościeżnice drewniane zwykłe</t>
  </si>
  <si>
    <t>KNR-W 2-02 1022-05</t>
  </si>
  <si>
    <t>Skrzydła drzwiowe płytowe wewnętrzne szklone jednoskrzydłowe o pow. ponad 1.6 m2 fabrycznie wykończone do wc (szerokość skrzydła 90 cm, kolor dąb)</t>
  </si>
  <si>
    <t>KNR 2-02 2010-01</t>
  </si>
  <si>
    <t>Ścianki działowe GR z płyt gipsowo-kartonowych na rusztach metalowych; pokrycie jednostronne jednowarstwowe 25-01; rozstaw słupków 60 cm (zadeklowanie drzwi)</t>
  </si>
  <si>
    <t>KNR 4-01 0716-01</t>
  </si>
  <si>
    <t>Tynki wewnętrzne zwykłe kat. III wykonywane ręcznie na podłożu z cegły, pustaków ceramicznych, gazo- i pianobetonów na ścianach w pomieszczeniach o powierzchni podłogi do 5 m2</t>
  </si>
  <si>
    <t>KNR 4-01 0708-02</t>
  </si>
  <si>
    <t>Wykonanie tynków zwykłych wewnętrznych kat. III z zaprawy cementowo-wapiennej na ościeżach szerokości do 25 cm</t>
  </si>
  <si>
    <t xml:space="preserve">KNR 2-02 0829-09 z.sz. 5.7.c </t>
  </si>
  <si>
    <t>Licowanie ścian płytkami o wymiarach 30x30 cm na klej metodą kombinowaną Pow. do 2,5 m2.</t>
  </si>
  <si>
    <t>KNR 4-01 0713-01</t>
  </si>
  <si>
    <t>Przecieranie istniejących tynków wewnętrznych z zeskrobaniem farby lub zdzieraniem tapet na ścianach</t>
  </si>
  <si>
    <t>KNR 4-01 1202-09</t>
  </si>
  <si>
    <t>Zeskrobanie i zmycie starej farby w pomieszczeniach o pow.podłogi ponad 5 m2</t>
  </si>
  <si>
    <t>NNRNKB 202 1134-02</t>
  </si>
  <si>
    <t>(z.VII) Gruntowanie podłoży preparatami "CERESIT CT 17" i "ATLAS UNI GRUNT" - powierzchnie poziome i pionowe (lub równoważne)</t>
  </si>
  <si>
    <t>KNR 4-01 1204-08</t>
  </si>
  <si>
    <t>Przygotowanie powierzchni pod malowanie farbami emulsyjnymi starych tynków z poszpachlow.nierówności</t>
  </si>
  <si>
    <t>KNR 4-01 1204-01</t>
  </si>
  <si>
    <t>Dwukrotne malowanie farbami emulsyjnymi starych tynków wewnętrznych sufitów</t>
  </si>
  <si>
    <t>KNR 4-01 1204-02</t>
  </si>
  <si>
    <t>Dwukrotne malowanie farbami emulsyjnymi starych tynków wewnętrznych ścian</t>
  </si>
  <si>
    <t>KNR-W 2-02 1510-03</t>
  </si>
  <si>
    <t>Dwukrotne malowanie farbami emulsyjnymi powierzchni wewnętrznych - podłoży gipsowych z gruntowaniem</t>
  </si>
  <si>
    <t>KNR AT-38 0103-01</t>
  </si>
  <si>
    <t>Oczyszczenie i zmycie istniejącego tynku strukturalnego</t>
  </si>
  <si>
    <t>KNR AT-38 0102-03</t>
  </si>
  <si>
    <t>Dwukrotne zabezpieczenie biobójcze nakładane natryskowo</t>
  </si>
  <si>
    <t>KNR AT-38 0104-01</t>
  </si>
  <si>
    <t>Próba przyczepności termoizolacji</t>
  </si>
  <si>
    <t>KNR 4-01 0535-04</t>
  </si>
  <si>
    <t>Rozebranie rynien z blachy nie nadającej się do użytku</t>
  </si>
  <si>
    <t>KNR 4-01 0535-05</t>
  </si>
  <si>
    <t>Rozebranie rur spustowych z blachy nadającej się do użytku</t>
  </si>
  <si>
    <t>KNR AT-38 0501-01</t>
  </si>
  <si>
    <t>Montaż listwy startowej</t>
  </si>
  <si>
    <t>NNRNKB 202 2608-01</t>
  </si>
  <si>
    <t>(z.VII) docieplenie ścian zewn. budynków "ATLAS STOPTER" z przyklejeniem styropianu i jednej warstwy siatki na ścianach pełnych i z otworami o pow. betonowej, otynkowanej, styropian gr 10 cm tynk sylikatowy z drugiej palety kolorów (lub równoważne)</t>
  </si>
  <si>
    <t>NNRNKB 202 2608-05</t>
  </si>
  <si>
    <t>(z.I) Montaż prefabrykowanych rynien dachowych z blachy ocynkowanej półokrągłych o śr. 15 cm (rynny systemowe z blach powlekanej w kolorze dachu)</t>
  </si>
  <si>
    <t>(z.I) montaż prefabrykowanych rur spustowych z blachy ocynkowanej okrągłych o śr. 12 cm (rury spustowe systemowe z blach powlekanej w kolrze dachu)</t>
  </si>
  <si>
    <t>NNRNKB 202 0541-02</t>
  </si>
  <si>
    <t>(z.VI) Obróbki blacharskie z blachy powlekanej o szer.w rozwinięciu ponad 25 cm (parapety podokienne z blachy powlekanej)</t>
  </si>
  <si>
    <t>KNR AT-38 0502-01</t>
  </si>
  <si>
    <t>Montaż profili ochronnych narożnikowych (lub równoważne)</t>
  </si>
  <si>
    <t>KNR AT-38 0215-11</t>
  </si>
  <si>
    <t>Mocowanie mechaniczne (kołkowanie) termoizolacji ścian ze styropianu lub wełny mineralnej kołkami - dodatek za kolejne 2 szt./m2 w podłożu z cegły (lub równoważne)</t>
  </si>
  <si>
    <t>KNR AT-38 0401-01</t>
  </si>
  <si>
    <t>Wykonanie cienkowarstwowych silikonowych tynków strukturalnych na ścianach z drugiej palety kolorów</t>
  </si>
  <si>
    <t>Malowanie tynków zewnętrznych nakrapianych farbami akrylowymi wraz z przygotowaniem podloża (farba z drugiej palety kolorów)</t>
  </si>
  <si>
    <t>KNR 2-02 1610-01</t>
  </si>
  <si>
    <t>Rusztowania ramowe przyścienne RR - 1/30 wysokości do 10 m</t>
  </si>
  <si>
    <t>KNR AT-38 0104-03</t>
  </si>
  <si>
    <t>Osłony z siatki na rusztowaniach</t>
  </si>
  <si>
    <t>Docieplenie ścian z cegły płytami styropianowymi - system STOPTER - przy użyciu gotowych zapraw klejących wraz z przygotowaniem podłoża i ręczne wykonanie wyprawy elewacyjnej - tynk sylikonowy (kominy ponad dachem, tynk z drugiej palety kolorów) lub równoważne</t>
  </si>
  <si>
    <t>KNR 0-25 0102-01</t>
  </si>
  <si>
    <t>Usuwanie grubej warstwy rdzy i całkowicie przekorodowanej powłoki pokrycia dach z blachy przed właściwym czyszczeniem</t>
  </si>
  <si>
    <t>Mycie pokrycia dachu z blachy wodą z detergentem pod ciśnieniem</t>
  </si>
  <si>
    <t>KNR 0-25 0103-01</t>
  </si>
  <si>
    <t>Odtłuszczanie rozpuszczalnikami pokrycia dachu z blachy</t>
  </si>
  <si>
    <t xml:space="preserve">KNR-W 7-12 0218-01 z.o.3.3. </t>
  </si>
  <si>
    <t>Malowanie natryskiem pneumatycznym farbami do gruntowania poliwinylowymi pokrycia dachu z blachy - robota w pasach ochronnych</t>
  </si>
  <si>
    <t xml:space="preserve">KNR 7-12 0225-01 z.o.3.3. </t>
  </si>
  <si>
    <t>Malowanie natryskiem pneumatycznym emaliami poliwinylowymi konstrukcji pełnościennych - robota w pasach ochronnych</t>
  </si>
  <si>
    <t>1. Roboty rozbiórkowe, podbicie pod ścianki</t>
  </si>
  <si>
    <t>KNR 4-01 0426-01 analogia</t>
  </si>
  <si>
    <t>KNR 4-01 0106-04 analogia</t>
  </si>
  <si>
    <t>KNR 4-01 0203-01 z.sz. 2.6. 9905-02 analogia</t>
  </si>
  <si>
    <t>2. Podłoża, posadzki</t>
  </si>
  <si>
    <t>KNR-W 2-02 0606-01 analogia</t>
  </si>
  <si>
    <t>NNRNKB 202 1136-01 analogia</t>
  </si>
  <si>
    <t>3. Stolarka drzwiowa</t>
  </si>
  <si>
    <t>KNNR 2 0802-06 analogia</t>
  </si>
  <si>
    <t>5. Remont elewacji (docieplenie styropianem gr 10 cm)</t>
  </si>
  <si>
    <t>NNRNKB 202 0517-04 analogia</t>
  </si>
  <si>
    <t>NNRNKB 202 0519-03 analogia</t>
  </si>
  <si>
    <t>KNNR 2 1405-04 analogia</t>
  </si>
  <si>
    <t>6. Remont dachu, docieplenie kominów</t>
  </si>
  <si>
    <t>KNR 0-23 2614-02 analogia</t>
  </si>
  <si>
    <t xml:space="preserve">KNR 0-25 0101-01 </t>
  </si>
  <si>
    <t>KNR 2-02 1204-05 analogia</t>
  </si>
  <si>
    <t>4.Tynki wewnętrzne (uzupełnienia), malowanie</t>
  </si>
  <si>
    <t>Drzwi stalowe przeciwpożarowe dwustronne o powierzchni ponad 2m2 (drzwi przeciwpożarowe EI 60 w ściance oddzielenia pożarowego EI/REI 60)</t>
  </si>
  <si>
    <t>NNRNKB 202 2023-02 analogia</t>
  </si>
  <si>
    <t>(z.XI) ścianki działowe z płyt gipsowo - kartonowych  Rigips na pojedynczych rusztach metalowych jednowarstwowe z pokryciem obustronnym 75 (ściana działowa oddzielania pożarowego z płyty GKF gr 15 mm EI/REI 60)</t>
  </si>
  <si>
    <t xml:space="preserve">załącznik nr 8 do siwz - ZMIENIONY dnia 30-04-2019 r. </t>
  </si>
  <si>
    <t>cena jedn. netto</t>
  </si>
  <si>
    <t>jedn. obm.</t>
  </si>
  <si>
    <r>
      <t xml:space="preserve">Gładzie gipsowe jednowarstwowe na ścianach i sufitach (dwie warstwy) </t>
    </r>
    <r>
      <rPr>
        <b/>
        <sz val="11"/>
        <color indexed="10"/>
        <rFont val="Times New Roman"/>
        <family val="1"/>
      </rPr>
      <t>krotność=2</t>
    </r>
  </si>
  <si>
    <t>(z.VII) docieplenie ścian zewn. budynków "ATLAS STOPTER" - dodatkowa warstwa siatki (parter) (lub równoważne)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</si>
</sst>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2" fontId="40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L6" sqref="L6"/>
    </sheetView>
  </sheetViews>
  <sheetFormatPr defaultColWidth="8.796875" defaultRowHeight="14.25"/>
  <cols>
    <col min="1" max="1" width="3.8984375" style="1" customWidth="1"/>
    <col min="2" max="2" width="12" style="1" customWidth="1"/>
    <col min="3" max="3" width="31.69921875" style="1" customWidth="1"/>
    <col min="4" max="4" width="5.59765625" style="1" customWidth="1"/>
    <col min="5" max="6" width="9" style="1" customWidth="1"/>
    <col min="7" max="7" width="13.19921875" style="1" customWidth="1"/>
    <col min="8" max="16384" width="9" style="1" customWidth="1"/>
  </cols>
  <sheetData>
    <row r="1" spans="2:7" ht="21" customHeight="1">
      <c r="B1" s="2" t="s">
        <v>304</v>
      </c>
      <c r="C1" s="2"/>
      <c r="D1" s="2"/>
      <c r="E1" s="2"/>
      <c r="F1" s="3" t="s">
        <v>155</v>
      </c>
      <c r="G1" s="3"/>
    </row>
    <row r="3" spans="1:5" ht="17.25" customHeight="1">
      <c r="A3" s="4" t="s">
        <v>0</v>
      </c>
      <c r="B3" s="4"/>
      <c r="C3" s="4"/>
      <c r="D3" s="4"/>
      <c r="E3" s="4"/>
    </row>
    <row r="4" spans="1:7" ht="42.75">
      <c r="A4" s="5" t="s">
        <v>1</v>
      </c>
      <c r="B4" s="5" t="s">
        <v>2</v>
      </c>
      <c r="C4" s="5" t="s">
        <v>3</v>
      </c>
      <c r="D4" s="5" t="s">
        <v>306</v>
      </c>
      <c r="E4" s="5" t="s">
        <v>4</v>
      </c>
      <c r="F4" s="5" t="s">
        <v>305</v>
      </c>
      <c r="G4" s="5" t="s">
        <v>87</v>
      </c>
    </row>
    <row r="5" spans="1:7" ht="15">
      <c r="A5" s="6" t="s">
        <v>86</v>
      </c>
      <c r="B5" s="6"/>
      <c r="C5" s="6"/>
      <c r="D5" s="6"/>
      <c r="E5" s="6"/>
      <c r="F5" s="7"/>
      <c r="G5" s="7"/>
    </row>
    <row r="6" spans="1:7" ht="75">
      <c r="A6" s="7">
        <v>1</v>
      </c>
      <c r="B6" s="7" t="s">
        <v>88</v>
      </c>
      <c r="C6" s="7" t="s">
        <v>5</v>
      </c>
      <c r="D6" s="7" t="s">
        <v>6</v>
      </c>
      <c r="E6" s="7">
        <v>1</v>
      </c>
      <c r="F6" s="7"/>
      <c r="G6" s="8">
        <f>ROUND(E6*F6,2)</f>
        <v>0</v>
      </c>
    </row>
    <row r="7" spans="1:7" ht="60">
      <c r="A7" s="7">
        <v>2</v>
      </c>
      <c r="B7" s="7" t="s">
        <v>89</v>
      </c>
      <c r="C7" s="7" t="s">
        <v>7</v>
      </c>
      <c r="D7" s="7" t="s">
        <v>6</v>
      </c>
      <c r="E7" s="7">
        <v>1</v>
      </c>
      <c r="F7" s="7"/>
      <c r="G7" s="8">
        <f aca="true" t="shared" si="0" ref="G7:G49">ROUND(E7*F7,2)</f>
        <v>0</v>
      </c>
    </row>
    <row r="8" spans="1:7" ht="45">
      <c r="A8" s="7">
        <v>3</v>
      </c>
      <c r="B8" s="7" t="s">
        <v>90</v>
      </c>
      <c r="C8" s="7" t="s">
        <v>8</v>
      </c>
      <c r="D8" s="7" t="s">
        <v>6</v>
      </c>
      <c r="E8" s="7">
        <v>1</v>
      </c>
      <c r="F8" s="7"/>
      <c r="G8" s="8">
        <f t="shared" si="0"/>
        <v>0</v>
      </c>
    </row>
    <row r="9" spans="1:7" ht="30">
      <c r="A9" s="7">
        <v>4</v>
      </c>
      <c r="B9" s="7" t="s">
        <v>9</v>
      </c>
      <c r="C9" s="7" t="s">
        <v>10</v>
      </c>
      <c r="D9" s="7" t="s">
        <v>11</v>
      </c>
      <c r="E9" s="7">
        <v>4</v>
      </c>
      <c r="F9" s="7"/>
      <c r="G9" s="8">
        <f t="shared" si="0"/>
        <v>0</v>
      </c>
    </row>
    <row r="10" spans="1:7" ht="45">
      <c r="A10" s="7">
        <v>5</v>
      </c>
      <c r="B10" s="7" t="s">
        <v>12</v>
      </c>
      <c r="C10" s="7" t="s">
        <v>13</v>
      </c>
      <c r="D10" s="7" t="s">
        <v>14</v>
      </c>
      <c r="E10" s="7">
        <v>4</v>
      </c>
      <c r="F10" s="7"/>
      <c r="G10" s="8">
        <f t="shared" si="0"/>
        <v>0</v>
      </c>
    </row>
    <row r="11" spans="1:7" ht="47.25" customHeight="1">
      <c r="A11" s="7">
        <v>6</v>
      </c>
      <c r="B11" s="7" t="s">
        <v>15</v>
      </c>
      <c r="C11" s="7" t="s">
        <v>16</v>
      </c>
      <c r="D11" s="7" t="s">
        <v>17</v>
      </c>
      <c r="E11" s="7">
        <v>1</v>
      </c>
      <c r="F11" s="7"/>
      <c r="G11" s="8">
        <f t="shared" si="0"/>
        <v>0</v>
      </c>
    </row>
    <row r="12" spans="1:7" ht="30">
      <c r="A12" s="7">
        <v>7</v>
      </c>
      <c r="B12" s="7" t="s">
        <v>18</v>
      </c>
      <c r="C12" s="7" t="s">
        <v>19</v>
      </c>
      <c r="D12" s="7" t="s">
        <v>20</v>
      </c>
      <c r="E12" s="7">
        <v>1</v>
      </c>
      <c r="F12" s="7"/>
      <c r="G12" s="8">
        <f t="shared" si="0"/>
        <v>0</v>
      </c>
    </row>
    <row r="13" spans="1:7" ht="30">
      <c r="A13" s="7">
        <v>8</v>
      </c>
      <c r="B13" s="7" t="s">
        <v>21</v>
      </c>
      <c r="C13" s="7" t="s">
        <v>22</v>
      </c>
      <c r="D13" s="7" t="s">
        <v>23</v>
      </c>
      <c r="E13" s="7">
        <v>15</v>
      </c>
      <c r="F13" s="7"/>
      <c r="G13" s="8">
        <f t="shared" si="0"/>
        <v>0</v>
      </c>
    </row>
    <row r="14" spans="1:7" ht="45" customHeight="1">
      <c r="A14" s="7">
        <v>9</v>
      </c>
      <c r="B14" s="7" t="s">
        <v>24</v>
      </c>
      <c r="C14" s="7" t="s">
        <v>25</v>
      </c>
      <c r="D14" s="7" t="s">
        <v>23</v>
      </c>
      <c r="E14" s="7">
        <v>15</v>
      </c>
      <c r="F14" s="7"/>
      <c r="G14" s="8">
        <f t="shared" si="0"/>
        <v>0</v>
      </c>
    </row>
    <row r="15" spans="1:7" ht="30">
      <c r="A15" s="7">
        <v>10</v>
      </c>
      <c r="B15" s="7" t="s">
        <v>26</v>
      </c>
      <c r="C15" s="7" t="s">
        <v>27</v>
      </c>
      <c r="D15" s="7" t="s">
        <v>23</v>
      </c>
      <c r="E15" s="7">
        <v>15</v>
      </c>
      <c r="F15" s="7"/>
      <c r="G15" s="8">
        <f t="shared" si="0"/>
        <v>0</v>
      </c>
    </row>
    <row r="16" spans="1:7" ht="30">
      <c r="A16" s="7">
        <v>11</v>
      </c>
      <c r="B16" s="7" t="s">
        <v>28</v>
      </c>
      <c r="C16" s="7" t="s">
        <v>29</v>
      </c>
      <c r="D16" s="7" t="s">
        <v>30</v>
      </c>
      <c r="E16" s="7">
        <v>0.1</v>
      </c>
      <c r="F16" s="7"/>
      <c r="G16" s="8">
        <f t="shared" si="0"/>
        <v>0</v>
      </c>
    </row>
    <row r="17" spans="1:7" ht="45">
      <c r="A17" s="7">
        <v>12</v>
      </c>
      <c r="B17" s="7" t="s">
        <v>31</v>
      </c>
      <c r="C17" s="7" t="s">
        <v>32</v>
      </c>
      <c r="D17" s="7" t="s">
        <v>33</v>
      </c>
      <c r="E17" s="7">
        <v>2</v>
      </c>
      <c r="F17" s="7"/>
      <c r="G17" s="8">
        <f t="shared" si="0"/>
        <v>0</v>
      </c>
    </row>
    <row r="18" spans="1:7" ht="45">
      <c r="A18" s="7">
        <v>13</v>
      </c>
      <c r="B18" s="7" t="s">
        <v>91</v>
      </c>
      <c r="C18" s="7" t="s">
        <v>35</v>
      </c>
      <c r="D18" s="7" t="s">
        <v>23</v>
      </c>
      <c r="E18" s="7">
        <v>18</v>
      </c>
      <c r="F18" s="7"/>
      <c r="G18" s="8">
        <f t="shared" si="0"/>
        <v>0</v>
      </c>
    </row>
    <row r="19" spans="1:7" ht="45">
      <c r="A19" s="7">
        <v>14</v>
      </c>
      <c r="B19" s="7" t="s">
        <v>91</v>
      </c>
      <c r="C19" s="7" t="s">
        <v>36</v>
      </c>
      <c r="D19" s="7" t="s">
        <v>23</v>
      </c>
      <c r="E19" s="7">
        <v>8</v>
      </c>
      <c r="F19" s="7"/>
      <c r="G19" s="8">
        <f t="shared" si="0"/>
        <v>0</v>
      </c>
    </row>
    <row r="20" spans="1:7" ht="45">
      <c r="A20" s="7">
        <v>15</v>
      </c>
      <c r="B20" s="7" t="s">
        <v>34</v>
      </c>
      <c r="C20" s="7" t="s">
        <v>37</v>
      </c>
      <c r="D20" s="7" t="s">
        <v>23</v>
      </c>
      <c r="E20" s="7">
        <v>11</v>
      </c>
      <c r="F20" s="7"/>
      <c r="G20" s="8">
        <f t="shared" si="0"/>
        <v>0</v>
      </c>
    </row>
    <row r="21" spans="1:7" ht="45">
      <c r="A21" s="7">
        <v>16</v>
      </c>
      <c r="B21" s="7" t="s">
        <v>38</v>
      </c>
      <c r="C21" s="7" t="s">
        <v>39</v>
      </c>
      <c r="D21" s="7" t="s">
        <v>14</v>
      </c>
      <c r="E21" s="7">
        <v>12</v>
      </c>
      <c r="F21" s="7"/>
      <c r="G21" s="8">
        <f t="shared" si="0"/>
        <v>0</v>
      </c>
    </row>
    <row r="22" spans="1:7" ht="60">
      <c r="A22" s="7">
        <v>17</v>
      </c>
      <c r="B22" s="7" t="s">
        <v>40</v>
      </c>
      <c r="C22" s="7" t="s">
        <v>41</v>
      </c>
      <c r="D22" s="7" t="s">
        <v>6</v>
      </c>
      <c r="E22" s="7">
        <v>1</v>
      </c>
      <c r="F22" s="7"/>
      <c r="G22" s="8">
        <f t="shared" si="0"/>
        <v>0</v>
      </c>
    </row>
    <row r="23" spans="1:7" ht="75">
      <c r="A23" s="7">
        <v>18</v>
      </c>
      <c r="B23" s="7" t="s">
        <v>42</v>
      </c>
      <c r="C23" s="7" t="s">
        <v>43</v>
      </c>
      <c r="D23" s="7" t="s">
        <v>6</v>
      </c>
      <c r="E23" s="7">
        <v>2</v>
      </c>
      <c r="F23" s="7"/>
      <c r="G23" s="8">
        <f t="shared" si="0"/>
        <v>0</v>
      </c>
    </row>
    <row r="24" spans="1:7" ht="30">
      <c r="A24" s="7">
        <v>19</v>
      </c>
      <c r="B24" s="7" t="s">
        <v>44</v>
      </c>
      <c r="C24" s="7" t="s">
        <v>45</v>
      </c>
      <c r="D24" s="7" t="s">
        <v>11</v>
      </c>
      <c r="E24" s="7">
        <v>1</v>
      </c>
      <c r="F24" s="7"/>
      <c r="G24" s="8">
        <f t="shared" si="0"/>
        <v>0</v>
      </c>
    </row>
    <row r="25" spans="1:7" ht="45">
      <c r="A25" s="7">
        <v>20</v>
      </c>
      <c r="B25" s="7" t="s">
        <v>46</v>
      </c>
      <c r="C25" s="7" t="s">
        <v>47</v>
      </c>
      <c r="D25" s="7" t="s">
        <v>6</v>
      </c>
      <c r="E25" s="7">
        <v>1</v>
      </c>
      <c r="F25" s="7"/>
      <c r="G25" s="8">
        <f t="shared" si="0"/>
        <v>0</v>
      </c>
    </row>
    <row r="26" spans="1:7" ht="45">
      <c r="A26" s="7">
        <v>21</v>
      </c>
      <c r="B26" s="7" t="s">
        <v>92</v>
      </c>
      <c r="C26" s="7" t="s">
        <v>48</v>
      </c>
      <c r="D26" s="7" t="s">
        <v>6</v>
      </c>
      <c r="E26" s="7">
        <v>1</v>
      </c>
      <c r="F26" s="7"/>
      <c r="G26" s="8">
        <f t="shared" si="0"/>
        <v>0</v>
      </c>
    </row>
    <row r="27" spans="1:7" ht="45">
      <c r="A27" s="7">
        <v>22</v>
      </c>
      <c r="B27" s="7" t="s">
        <v>93</v>
      </c>
      <c r="C27" s="7" t="s">
        <v>49</v>
      </c>
      <c r="D27" s="7" t="s">
        <v>6</v>
      </c>
      <c r="E27" s="7">
        <v>1</v>
      </c>
      <c r="F27" s="7"/>
      <c r="G27" s="8">
        <f t="shared" si="0"/>
        <v>0</v>
      </c>
    </row>
    <row r="28" spans="1:7" ht="30">
      <c r="A28" s="7">
        <v>23</v>
      </c>
      <c r="B28" s="7" t="s">
        <v>50</v>
      </c>
      <c r="C28" s="7" t="s">
        <v>51</v>
      </c>
      <c r="D28" s="7" t="s">
        <v>11</v>
      </c>
      <c r="E28" s="7">
        <v>1</v>
      </c>
      <c r="F28" s="7"/>
      <c r="G28" s="8">
        <f t="shared" si="0"/>
        <v>0</v>
      </c>
    </row>
    <row r="29" spans="1:7" ht="33" customHeight="1">
      <c r="A29" s="7">
        <v>24</v>
      </c>
      <c r="B29" s="7" t="s">
        <v>52</v>
      </c>
      <c r="C29" s="7" t="s">
        <v>53</v>
      </c>
      <c r="D29" s="7" t="s">
        <v>11</v>
      </c>
      <c r="E29" s="7">
        <v>1</v>
      </c>
      <c r="F29" s="7"/>
      <c r="G29" s="8">
        <f t="shared" si="0"/>
        <v>0</v>
      </c>
    </row>
    <row r="30" spans="1:7" ht="30">
      <c r="A30" s="7">
        <v>25</v>
      </c>
      <c r="B30" s="7" t="s">
        <v>54</v>
      </c>
      <c r="C30" s="7" t="s">
        <v>55</v>
      </c>
      <c r="D30" s="7" t="s">
        <v>56</v>
      </c>
      <c r="E30" s="7">
        <v>2</v>
      </c>
      <c r="F30" s="7"/>
      <c r="G30" s="8">
        <f t="shared" si="0"/>
        <v>0</v>
      </c>
    </row>
    <row r="31" spans="1:7" ht="60">
      <c r="A31" s="7">
        <v>26</v>
      </c>
      <c r="B31" s="7" t="s">
        <v>94</v>
      </c>
      <c r="C31" s="7" t="s">
        <v>57</v>
      </c>
      <c r="D31" s="7" t="s">
        <v>56</v>
      </c>
      <c r="E31" s="7">
        <v>4</v>
      </c>
      <c r="F31" s="7"/>
      <c r="G31" s="8">
        <f t="shared" si="0"/>
        <v>0</v>
      </c>
    </row>
    <row r="32" spans="1:7" ht="60">
      <c r="A32" s="7">
        <v>27</v>
      </c>
      <c r="B32" s="7" t="s">
        <v>94</v>
      </c>
      <c r="C32" s="7" t="s">
        <v>58</v>
      </c>
      <c r="D32" s="7" t="s">
        <v>56</v>
      </c>
      <c r="E32" s="7">
        <v>4</v>
      </c>
      <c r="F32" s="7"/>
      <c r="G32" s="8">
        <f t="shared" si="0"/>
        <v>0</v>
      </c>
    </row>
    <row r="33" spans="1:7" ht="31.5" customHeight="1">
      <c r="A33" s="7">
        <v>28</v>
      </c>
      <c r="B33" s="7" t="s">
        <v>95</v>
      </c>
      <c r="C33" s="7" t="s">
        <v>59</v>
      </c>
      <c r="D33" s="7" t="s">
        <v>56</v>
      </c>
      <c r="E33" s="7">
        <v>1</v>
      </c>
      <c r="F33" s="7"/>
      <c r="G33" s="8">
        <f t="shared" si="0"/>
        <v>0</v>
      </c>
    </row>
    <row r="34" spans="1:7" ht="30">
      <c r="A34" s="7">
        <v>29</v>
      </c>
      <c r="B34" s="7" t="s">
        <v>96</v>
      </c>
      <c r="C34" s="7" t="s">
        <v>19</v>
      </c>
      <c r="D34" s="7" t="s">
        <v>20</v>
      </c>
      <c r="E34" s="7">
        <v>2</v>
      </c>
      <c r="F34" s="7"/>
      <c r="G34" s="8">
        <f t="shared" si="0"/>
        <v>0</v>
      </c>
    </row>
    <row r="35" spans="1:7" ht="45.75" customHeight="1">
      <c r="A35" s="7">
        <v>30</v>
      </c>
      <c r="B35" s="7" t="s">
        <v>97</v>
      </c>
      <c r="C35" s="7" t="s">
        <v>60</v>
      </c>
      <c r="D35" s="7" t="s">
        <v>61</v>
      </c>
      <c r="E35" s="7">
        <v>1</v>
      </c>
      <c r="F35" s="7"/>
      <c r="G35" s="8">
        <f t="shared" si="0"/>
        <v>0</v>
      </c>
    </row>
    <row r="36" spans="1:7" ht="60">
      <c r="A36" s="7">
        <v>31</v>
      </c>
      <c r="B36" s="7" t="s">
        <v>98</v>
      </c>
      <c r="C36" s="7" t="s">
        <v>62</v>
      </c>
      <c r="D36" s="7" t="s">
        <v>61</v>
      </c>
      <c r="E36" s="7">
        <v>11</v>
      </c>
      <c r="F36" s="7"/>
      <c r="G36" s="8">
        <f t="shared" si="0"/>
        <v>0</v>
      </c>
    </row>
    <row r="37" spans="1:7" ht="45">
      <c r="A37" s="7">
        <v>32</v>
      </c>
      <c r="B37" s="7" t="s">
        <v>63</v>
      </c>
      <c r="C37" s="7" t="s">
        <v>64</v>
      </c>
      <c r="D37" s="7" t="s">
        <v>11</v>
      </c>
      <c r="E37" s="7">
        <v>1</v>
      </c>
      <c r="F37" s="7"/>
      <c r="G37" s="8">
        <f t="shared" si="0"/>
        <v>0</v>
      </c>
    </row>
    <row r="38" spans="1:7" ht="30">
      <c r="A38" s="7">
        <v>33</v>
      </c>
      <c r="B38" s="7" t="s">
        <v>38</v>
      </c>
      <c r="C38" s="7" t="s">
        <v>65</v>
      </c>
      <c r="D38" s="7" t="s">
        <v>11</v>
      </c>
      <c r="E38" s="7">
        <v>2</v>
      </c>
      <c r="F38" s="7"/>
      <c r="G38" s="8">
        <f t="shared" si="0"/>
        <v>0</v>
      </c>
    </row>
    <row r="39" spans="1:7" ht="30">
      <c r="A39" s="7">
        <v>34</v>
      </c>
      <c r="B39" s="7" t="s">
        <v>66</v>
      </c>
      <c r="C39" s="7" t="s">
        <v>67</v>
      </c>
      <c r="D39" s="7" t="s">
        <v>11</v>
      </c>
      <c r="E39" s="7">
        <v>1</v>
      </c>
      <c r="F39" s="7"/>
      <c r="G39" s="8">
        <f t="shared" si="0"/>
        <v>0</v>
      </c>
    </row>
    <row r="40" spans="1:7" ht="15">
      <c r="A40" s="6" t="s">
        <v>99</v>
      </c>
      <c r="B40" s="6"/>
      <c r="C40" s="6"/>
      <c r="D40" s="6"/>
      <c r="E40" s="6"/>
      <c r="F40" s="7"/>
      <c r="G40" s="8">
        <f t="shared" si="0"/>
        <v>0</v>
      </c>
    </row>
    <row r="41" spans="1:7" ht="45">
      <c r="A41" s="7">
        <v>1</v>
      </c>
      <c r="B41" s="7" t="s">
        <v>68</v>
      </c>
      <c r="C41" s="7" t="s">
        <v>69</v>
      </c>
      <c r="D41" s="7" t="s">
        <v>23</v>
      </c>
      <c r="E41" s="7">
        <v>54</v>
      </c>
      <c r="F41" s="7"/>
      <c r="G41" s="8">
        <f t="shared" si="0"/>
        <v>0</v>
      </c>
    </row>
    <row r="42" spans="1:7" ht="45">
      <c r="A42" s="7">
        <v>2</v>
      </c>
      <c r="B42" s="7" t="s">
        <v>70</v>
      </c>
      <c r="C42" s="7" t="s">
        <v>71</v>
      </c>
      <c r="D42" s="7" t="s">
        <v>23</v>
      </c>
      <c r="E42" s="7">
        <v>80</v>
      </c>
      <c r="F42" s="7"/>
      <c r="G42" s="8">
        <f t="shared" si="0"/>
        <v>0</v>
      </c>
    </row>
    <row r="43" spans="1:7" ht="30">
      <c r="A43" s="7">
        <v>3</v>
      </c>
      <c r="B43" s="7" t="s">
        <v>72</v>
      </c>
      <c r="C43" s="7" t="s">
        <v>73</v>
      </c>
      <c r="D43" s="7" t="s">
        <v>23</v>
      </c>
      <c r="E43" s="7">
        <v>20</v>
      </c>
      <c r="F43" s="7"/>
      <c r="G43" s="8">
        <f t="shared" si="0"/>
        <v>0</v>
      </c>
    </row>
    <row r="44" spans="1:7" ht="45">
      <c r="A44" s="7">
        <v>4</v>
      </c>
      <c r="B44" s="7" t="s">
        <v>74</v>
      </c>
      <c r="C44" s="7" t="s">
        <v>75</v>
      </c>
      <c r="D44" s="7" t="s">
        <v>11</v>
      </c>
      <c r="E44" s="7">
        <v>10</v>
      </c>
      <c r="F44" s="7"/>
      <c r="G44" s="8">
        <f t="shared" si="0"/>
        <v>0</v>
      </c>
    </row>
    <row r="45" spans="1:7" ht="36.75" customHeight="1">
      <c r="A45" s="7">
        <v>5</v>
      </c>
      <c r="B45" s="7" t="s">
        <v>76</v>
      </c>
      <c r="C45" s="7" t="s">
        <v>77</v>
      </c>
      <c r="D45" s="7" t="s">
        <v>23</v>
      </c>
      <c r="E45" s="7">
        <v>4</v>
      </c>
      <c r="F45" s="7"/>
      <c r="G45" s="8">
        <f t="shared" si="0"/>
        <v>0</v>
      </c>
    </row>
    <row r="46" spans="1:7" ht="60">
      <c r="A46" s="7">
        <v>6</v>
      </c>
      <c r="B46" s="7" t="s">
        <v>78</v>
      </c>
      <c r="C46" s="7" t="s">
        <v>79</v>
      </c>
      <c r="D46" s="7" t="s">
        <v>11</v>
      </c>
      <c r="E46" s="7">
        <v>4</v>
      </c>
      <c r="F46" s="7"/>
      <c r="G46" s="8">
        <f t="shared" si="0"/>
        <v>0</v>
      </c>
    </row>
    <row r="47" spans="1:7" ht="60">
      <c r="A47" s="7">
        <v>7</v>
      </c>
      <c r="B47" s="7" t="s">
        <v>80</v>
      </c>
      <c r="C47" s="7" t="s">
        <v>81</v>
      </c>
      <c r="D47" s="7" t="s">
        <v>11</v>
      </c>
      <c r="E47" s="7">
        <v>4</v>
      </c>
      <c r="F47" s="7"/>
      <c r="G47" s="8">
        <f t="shared" si="0"/>
        <v>0</v>
      </c>
    </row>
    <row r="48" spans="1:7" ht="60">
      <c r="A48" s="7">
        <v>8</v>
      </c>
      <c r="B48" s="7" t="s">
        <v>82</v>
      </c>
      <c r="C48" s="7" t="s">
        <v>83</v>
      </c>
      <c r="D48" s="7" t="s">
        <v>11</v>
      </c>
      <c r="E48" s="7">
        <v>1</v>
      </c>
      <c r="F48" s="7"/>
      <c r="G48" s="8">
        <f t="shared" si="0"/>
        <v>0</v>
      </c>
    </row>
    <row r="49" spans="1:7" ht="61.5" customHeight="1">
      <c r="A49" s="7">
        <v>9</v>
      </c>
      <c r="B49" s="7" t="s">
        <v>84</v>
      </c>
      <c r="C49" s="7" t="s">
        <v>85</v>
      </c>
      <c r="D49" s="7" t="s">
        <v>11</v>
      </c>
      <c r="E49" s="7">
        <v>6</v>
      </c>
      <c r="F49" s="7"/>
      <c r="G49" s="8">
        <f t="shared" si="0"/>
        <v>0</v>
      </c>
    </row>
    <row r="50" spans="5:7" ht="15">
      <c r="E50" s="6" t="s">
        <v>87</v>
      </c>
      <c r="F50" s="6"/>
      <c r="G50" s="9">
        <f>SUM(G6:G49)</f>
        <v>0</v>
      </c>
    </row>
    <row r="53" spans="2:6" ht="15">
      <c r="B53" s="10" t="s">
        <v>100</v>
      </c>
      <c r="C53" s="10"/>
      <c r="D53" s="10"/>
      <c r="E53" s="10"/>
      <c r="F53" s="10"/>
    </row>
    <row r="54" spans="2:6" ht="15">
      <c r="B54" s="10" t="s">
        <v>101</v>
      </c>
      <c r="C54" s="10"/>
      <c r="D54" s="10"/>
      <c r="E54" s="10"/>
      <c r="F54" s="10"/>
    </row>
  </sheetData>
  <sheetProtection/>
  <mergeCells count="8">
    <mergeCell ref="B54:F54"/>
    <mergeCell ref="F1:G1"/>
    <mergeCell ref="A5:E5"/>
    <mergeCell ref="A3:E3"/>
    <mergeCell ref="A40:E40"/>
    <mergeCell ref="E50:F50"/>
    <mergeCell ref="B53:F53"/>
    <mergeCell ref="B1:E1"/>
  </mergeCells>
  <printOptions/>
  <pageMargins left="0.11811023622047245" right="0.11811023622047245" top="0.15748031496062992" bottom="0.35433070866141736" header="0.196850393700787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0">
      <selection activeCell="M12" sqref="M12"/>
    </sheetView>
  </sheetViews>
  <sheetFormatPr defaultColWidth="8.796875" defaultRowHeight="14.25"/>
  <cols>
    <col min="1" max="1" width="4.19921875" style="1" customWidth="1"/>
    <col min="2" max="2" width="9.8984375" style="1" customWidth="1"/>
    <col min="3" max="3" width="31.3984375" style="1" customWidth="1"/>
    <col min="4" max="4" width="7.19921875" style="1" customWidth="1"/>
    <col min="5" max="6" width="9" style="1" customWidth="1"/>
    <col min="7" max="7" width="12.5" style="1" customWidth="1"/>
    <col min="8" max="16384" width="9" style="1" customWidth="1"/>
  </cols>
  <sheetData>
    <row r="1" spans="2:7" ht="15">
      <c r="B1" s="2" t="s">
        <v>304</v>
      </c>
      <c r="C1" s="2"/>
      <c r="D1" s="2"/>
      <c r="E1" s="2"/>
      <c r="F1" s="3" t="s">
        <v>156</v>
      </c>
      <c r="G1" s="3"/>
    </row>
    <row r="3" spans="1:5" ht="15.75">
      <c r="A3" s="4" t="s">
        <v>0</v>
      </c>
      <c r="B3" s="4"/>
      <c r="C3" s="4"/>
      <c r="D3" s="4"/>
      <c r="E3" s="4"/>
    </row>
    <row r="4" spans="1:7" ht="42.75">
      <c r="A4" s="5" t="s">
        <v>1</v>
      </c>
      <c r="B4" s="5" t="s">
        <v>2</v>
      </c>
      <c r="C4" s="5" t="s">
        <v>3</v>
      </c>
      <c r="D4" s="5" t="s">
        <v>306</v>
      </c>
      <c r="E4" s="5" t="s">
        <v>4</v>
      </c>
      <c r="F4" s="5" t="s">
        <v>305</v>
      </c>
      <c r="G4" s="5" t="s">
        <v>87</v>
      </c>
    </row>
    <row r="5" spans="1:7" ht="15">
      <c r="A5" s="11" t="s">
        <v>283</v>
      </c>
      <c r="B5" s="11"/>
      <c r="C5" s="11"/>
      <c r="D5" s="11"/>
      <c r="E5" s="11"/>
      <c r="F5" s="5"/>
      <c r="G5" s="5"/>
    </row>
    <row r="6" spans="1:7" ht="30">
      <c r="A6" s="7">
        <v>1</v>
      </c>
      <c r="B6" s="7" t="s">
        <v>159</v>
      </c>
      <c r="C6" s="7" t="s">
        <v>160</v>
      </c>
      <c r="D6" s="7" t="s">
        <v>161</v>
      </c>
      <c r="E6" s="7">
        <v>9.8</v>
      </c>
      <c r="F6" s="7"/>
      <c r="G6" s="7">
        <f>ROUND(E6*F6,2)</f>
        <v>0</v>
      </c>
    </row>
    <row r="7" spans="1:7" ht="30">
      <c r="A7" s="7">
        <v>2</v>
      </c>
      <c r="B7" s="7" t="s">
        <v>162</v>
      </c>
      <c r="C7" s="7" t="s">
        <v>163</v>
      </c>
      <c r="D7" s="7" t="s">
        <v>161</v>
      </c>
      <c r="E7" s="7">
        <v>151.48</v>
      </c>
      <c r="F7" s="7"/>
      <c r="G7" s="7">
        <f aca="true" t="shared" si="0" ref="G7:G70">ROUND(E7*F7,2)</f>
        <v>0</v>
      </c>
    </row>
    <row r="8" spans="1:7" ht="30">
      <c r="A8" s="7">
        <v>3</v>
      </c>
      <c r="B8" s="7" t="s">
        <v>164</v>
      </c>
      <c r="C8" s="7" t="s">
        <v>165</v>
      </c>
      <c r="D8" s="7" t="s">
        <v>23</v>
      </c>
      <c r="E8" s="7">
        <v>246.8</v>
      </c>
      <c r="F8" s="7"/>
      <c r="G8" s="7">
        <f t="shared" si="0"/>
        <v>0</v>
      </c>
    </row>
    <row r="9" spans="1:7" ht="61.5" customHeight="1">
      <c r="A9" s="7">
        <v>4</v>
      </c>
      <c r="B9" s="7" t="s">
        <v>166</v>
      </c>
      <c r="C9" s="7" t="s">
        <v>167</v>
      </c>
      <c r="D9" s="7" t="s">
        <v>23</v>
      </c>
      <c r="E9" s="7">
        <v>16.2</v>
      </c>
      <c r="F9" s="7"/>
      <c r="G9" s="7">
        <f t="shared" si="0"/>
        <v>0</v>
      </c>
    </row>
    <row r="10" spans="1:7" ht="60">
      <c r="A10" s="7">
        <v>5</v>
      </c>
      <c r="B10" s="7" t="s">
        <v>168</v>
      </c>
      <c r="C10" s="7" t="s">
        <v>169</v>
      </c>
      <c r="D10" s="7" t="s">
        <v>30</v>
      </c>
      <c r="E10" s="7">
        <v>0.22</v>
      </c>
      <c r="F10" s="7"/>
      <c r="G10" s="7">
        <f t="shared" si="0"/>
        <v>0</v>
      </c>
    </row>
    <row r="11" spans="1:7" ht="49.5" customHeight="1">
      <c r="A11" s="7">
        <v>6</v>
      </c>
      <c r="B11" s="7" t="s">
        <v>170</v>
      </c>
      <c r="C11" s="7" t="s">
        <v>171</v>
      </c>
      <c r="D11" s="7" t="s">
        <v>23</v>
      </c>
      <c r="E11" s="7">
        <v>23</v>
      </c>
      <c r="F11" s="7"/>
      <c r="G11" s="7">
        <f t="shared" si="0"/>
        <v>0</v>
      </c>
    </row>
    <row r="12" spans="1:7" ht="62.25" customHeight="1">
      <c r="A12" s="7">
        <v>7</v>
      </c>
      <c r="B12" s="7" t="s">
        <v>172</v>
      </c>
      <c r="C12" s="7" t="s">
        <v>173</v>
      </c>
      <c r="D12" s="7" t="s">
        <v>30</v>
      </c>
      <c r="E12" s="7">
        <v>0.67</v>
      </c>
      <c r="F12" s="7"/>
      <c r="G12" s="7">
        <f t="shared" si="0"/>
        <v>0</v>
      </c>
    </row>
    <row r="13" spans="1:7" ht="45">
      <c r="A13" s="7">
        <v>8</v>
      </c>
      <c r="B13" s="7" t="s">
        <v>174</v>
      </c>
      <c r="C13" s="7" t="s">
        <v>175</v>
      </c>
      <c r="D13" s="7" t="s">
        <v>23</v>
      </c>
      <c r="E13" s="7">
        <v>23</v>
      </c>
      <c r="F13" s="7"/>
      <c r="G13" s="7">
        <f t="shared" si="0"/>
        <v>0</v>
      </c>
    </row>
    <row r="14" spans="1:7" ht="34.5" customHeight="1">
      <c r="A14" s="7">
        <v>9</v>
      </c>
      <c r="B14" s="7" t="s">
        <v>176</v>
      </c>
      <c r="C14" s="7" t="s">
        <v>177</v>
      </c>
      <c r="D14" s="7" t="s">
        <v>6</v>
      </c>
      <c r="E14" s="7">
        <v>5</v>
      </c>
      <c r="F14" s="7"/>
      <c r="G14" s="7">
        <f t="shared" si="0"/>
        <v>0</v>
      </c>
    </row>
    <row r="15" spans="1:7" ht="28.5" customHeight="1">
      <c r="A15" s="7">
        <v>10</v>
      </c>
      <c r="B15" s="7" t="s">
        <v>178</v>
      </c>
      <c r="C15" s="7" t="s">
        <v>179</v>
      </c>
      <c r="D15" s="7" t="s">
        <v>161</v>
      </c>
      <c r="E15" s="7">
        <v>4.18</v>
      </c>
      <c r="F15" s="7"/>
      <c r="G15" s="7">
        <f t="shared" si="0"/>
        <v>0</v>
      </c>
    </row>
    <row r="16" spans="1:7" ht="62.25" customHeight="1">
      <c r="A16" s="7">
        <v>11</v>
      </c>
      <c r="B16" s="7" t="s">
        <v>180</v>
      </c>
      <c r="C16" s="7" t="s">
        <v>181</v>
      </c>
      <c r="D16" s="7" t="s">
        <v>23</v>
      </c>
      <c r="E16" s="7">
        <v>14.2</v>
      </c>
      <c r="F16" s="7"/>
      <c r="G16" s="7">
        <f t="shared" si="0"/>
        <v>0</v>
      </c>
    </row>
    <row r="17" spans="1:7" ht="48.75" customHeight="1">
      <c r="A17" s="7">
        <v>12</v>
      </c>
      <c r="B17" s="7" t="s">
        <v>284</v>
      </c>
      <c r="C17" s="7" t="s">
        <v>182</v>
      </c>
      <c r="D17" s="7" t="s">
        <v>161</v>
      </c>
      <c r="E17" s="7">
        <v>122.98</v>
      </c>
      <c r="F17" s="7"/>
      <c r="G17" s="7">
        <f t="shared" si="0"/>
        <v>0</v>
      </c>
    </row>
    <row r="18" spans="1:7" ht="49.5" customHeight="1">
      <c r="A18" s="7">
        <v>13</v>
      </c>
      <c r="B18" s="7" t="s">
        <v>183</v>
      </c>
      <c r="C18" s="7" t="s">
        <v>184</v>
      </c>
      <c r="D18" s="7" t="s">
        <v>161</v>
      </c>
      <c r="E18" s="7">
        <v>76.25</v>
      </c>
      <c r="F18" s="7"/>
      <c r="G18" s="7">
        <f t="shared" si="0"/>
        <v>0</v>
      </c>
    </row>
    <row r="19" spans="1:7" ht="60">
      <c r="A19" s="7">
        <v>14</v>
      </c>
      <c r="B19" s="7" t="s">
        <v>185</v>
      </c>
      <c r="C19" s="7" t="s">
        <v>186</v>
      </c>
      <c r="D19" s="7" t="s">
        <v>30</v>
      </c>
      <c r="E19" s="7">
        <v>1.63</v>
      </c>
      <c r="F19" s="7"/>
      <c r="G19" s="7">
        <f t="shared" si="0"/>
        <v>0</v>
      </c>
    </row>
    <row r="20" spans="1:7" ht="63" customHeight="1">
      <c r="A20" s="7">
        <v>15</v>
      </c>
      <c r="B20" s="7" t="s">
        <v>285</v>
      </c>
      <c r="C20" s="7" t="s">
        <v>187</v>
      </c>
      <c r="D20" s="7" t="s">
        <v>30</v>
      </c>
      <c r="E20" s="7">
        <v>30.3</v>
      </c>
      <c r="F20" s="7"/>
      <c r="G20" s="7">
        <f t="shared" si="0"/>
        <v>0</v>
      </c>
    </row>
    <row r="21" spans="1:7" ht="45">
      <c r="A21" s="7">
        <v>16</v>
      </c>
      <c r="B21" s="7" t="s">
        <v>188</v>
      </c>
      <c r="C21" s="7" t="s">
        <v>189</v>
      </c>
      <c r="D21" s="7" t="s">
        <v>30</v>
      </c>
      <c r="E21" s="7">
        <v>30.3</v>
      </c>
      <c r="F21" s="7"/>
      <c r="G21" s="7">
        <f t="shared" si="0"/>
        <v>0</v>
      </c>
    </row>
    <row r="22" spans="1:7" ht="90" customHeight="1">
      <c r="A22" s="7">
        <v>17</v>
      </c>
      <c r="B22" s="7" t="s">
        <v>286</v>
      </c>
      <c r="C22" s="7" t="s">
        <v>190</v>
      </c>
      <c r="D22" s="7" t="s">
        <v>30</v>
      </c>
      <c r="E22" s="7">
        <v>1.93</v>
      </c>
      <c r="F22" s="7"/>
      <c r="G22" s="7">
        <f t="shared" si="0"/>
        <v>0</v>
      </c>
    </row>
    <row r="23" spans="1:7" ht="37.5" customHeight="1">
      <c r="A23" s="7">
        <v>18</v>
      </c>
      <c r="B23" s="7" t="s">
        <v>191</v>
      </c>
      <c r="C23" s="7" t="s">
        <v>192</v>
      </c>
      <c r="D23" s="7" t="s">
        <v>161</v>
      </c>
      <c r="E23" s="7">
        <v>6.43</v>
      </c>
      <c r="F23" s="7"/>
      <c r="G23" s="7">
        <f t="shared" si="0"/>
        <v>0</v>
      </c>
    </row>
    <row r="24" spans="1:7" ht="15">
      <c r="A24" s="6" t="s">
        <v>287</v>
      </c>
      <c r="B24" s="6"/>
      <c r="C24" s="6"/>
      <c r="D24" s="6"/>
      <c r="E24" s="6"/>
      <c r="F24" s="7"/>
      <c r="G24" s="7">
        <f t="shared" si="0"/>
        <v>0</v>
      </c>
    </row>
    <row r="25" spans="1:7" ht="30">
      <c r="A25" s="7">
        <v>19</v>
      </c>
      <c r="B25" s="7" t="s">
        <v>193</v>
      </c>
      <c r="C25" s="7" t="s">
        <v>194</v>
      </c>
      <c r="D25" s="7" t="s">
        <v>30</v>
      </c>
      <c r="E25" s="7">
        <v>15.15</v>
      </c>
      <c r="F25" s="7"/>
      <c r="G25" s="7">
        <f t="shared" si="0"/>
        <v>0</v>
      </c>
    </row>
    <row r="26" spans="1:7" ht="30">
      <c r="A26" s="7">
        <v>20</v>
      </c>
      <c r="B26" s="7" t="s">
        <v>195</v>
      </c>
      <c r="C26" s="7" t="s">
        <v>196</v>
      </c>
      <c r="D26" s="7" t="s">
        <v>30</v>
      </c>
      <c r="E26" s="7">
        <v>15.15</v>
      </c>
      <c r="F26" s="7"/>
      <c r="G26" s="7">
        <f t="shared" si="0"/>
        <v>0</v>
      </c>
    </row>
    <row r="27" spans="1:7" ht="51.75" customHeight="1">
      <c r="A27" s="7">
        <v>21</v>
      </c>
      <c r="B27" s="7" t="s">
        <v>197</v>
      </c>
      <c r="C27" s="7" t="s">
        <v>198</v>
      </c>
      <c r="D27" s="7" t="s">
        <v>161</v>
      </c>
      <c r="E27" s="7">
        <v>151.48</v>
      </c>
      <c r="F27" s="7"/>
      <c r="G27" s="7">
        <f t="shared" si="0"/>
        <v>0</v>
      </c>
    </row>
    <row r="28" spans="1:7" ht="47.25" customHeight="1">
      <c r="A28" s="7">
        <v>22</v>
      </c>
      <c r="B28" s="7" t="s">
        <v>288</v>
      </c>
      <c r="C28" s="7" t="s">
        <v>199</v>
      </c>
      <c r="D28" s="7" t="s">
        <v>161</v>
      </c>
      <c r="E28" s="7">
        <v>151.48</v>
      </c>
      <c r="F28" s="7"/>
      <c r="G28" s="7">
        <f t="shared" si="0"/>
        <v>0</v>
      </c>
    </row>
    <row r="29" spans="1:7" ht="63" customHeight="1">
      <c r="A29" s="7">
        <v>23</v>
      </c>
      <c r="B29" s="7" t="s">
        <v>200</v>
      </c>
      <c r="C29" s="7" t="s">
        <v>201</v>
      </c>
      <c r="D29" s="7" t="s">
        <v>161</v>
      </c>
      <c r="E29" s="7">
        <v>151.48</v>
      </c>
      <c r="F29" s="7"/>
      <c r="G29" s="7">
        <f t="shared" si="0"/>
        <v>0</v>
      </c>
    </row>
    <row r="30" spans="1:7" ht="45">
      <c r="A30" s="7">
        <v>24</v>
      </c>
      <c r="B30" s="7" t="s">
        <v>202</v>
      </c>
      <c r="C30" s="7" t="s">
        <v>203</v>
      </c>
      <c r="D30" s="7" t="s">
        <v>161</v>
      </c>
      <c r="E30" s="7">
        <v>151.48</v>
      </c>
      <c r="F30" s="7"/>
      <c r="G30" s="7">
        <f t="shared" si="0"/>
        <v>0</v>
      </c>
    </row>
    <row r="31" spans="1:7" ht="35.25" customHeight="1">
      <c r="A31" s="7">
        <v>25</v>
      </c>
      <c r="B31" s="7" t="s">
        <v>204</v>
      </c>
      <c r="C31" s="7" t="s">
        <v>205</v>
      </c>
      <c r="D31" s="7" t="s">
        <v>161</v>
      </c>
      <c r="E31" s="7">
        <v>151.48</v>
      </c>
      <c r="F31" s="7"/>
      <c r="G31" s="7">
        <f t="shared" si="0"/>
        <v>0</v>
      </c>
    </row>
    <row r="32" spans="1:7" ht="48.75" customHeight="1">
      <c r="A32" s="7">
        <v>26</v>
      </c>
      <c r="B32" s="7" t="s">
        <v>289</v>
      </c>
      <c r="C32" s="7" t="s">
        <v>206</v>
      </c>
      <c r="D32" s="7" t="s">
        <v>161</v>
      </c>
      <c r="E32" s="7">
        <v>122.98</v>
      </c>
      <c r="F32" s="7"/>
      <c r="G32" s="7">
        <f t="shared" si="0"/>
        <v>0</v>
      </c>
    </row>
    <row r="33" spans="1:7" ht="31.5" customHeight="1">
      <c r="A33" s="7">
        <v>27</v>
      </c>
      <c r="B33" s="7" t="s">
        <v>207</v>
      </c>
      <c r="C33" s="7" t="s">
        <v>208</v>
      </c>
      <c r="D33" s="7" t="s">
        <v>161</v>
      </c>
      <c r="E33" s="7">
        <v>28.5</v>
      </c>
      <c r="F33" s="7"/>
      <c r="G33" s="7">
        <f t="shared" si="0"/>
        <v>0</v>
      </c>
    </row>
    <row r="34" spans="1:7" ht="63.75" customHeight="1">
      <c r="A34" s="7">
        <v>28</v>
      </c>
      <c r="B34" s="7" t="s">
        <v>209</v>
      </c>
      <c r="C34" s="7" t="s">
        <v>210</v>
      </c>
      <c r="D34" s="7" t="s">
        <v>161</v>
      </c>
      <c r="E34" s="7">
        <v>28.5</v>
      </c>
      <c r="F34" s="7"/>
      <c r="G34" s="7">
        <f t="shared" si="0"/>
        <v>0</v>
      </c>
    </row>
    <row r="35" spans="1:7" ht="60.75" customHeight="1">
      <c r="A35" s="7">
        <v>29</v>
      </c>
      <c r="B35" s="7" t="s">
        <v>211</v>
      </c>
      <c r="C35" s="7" t="s">
        <v>212</v>
      </c>
      <c r="D35" s="7" t="s">
        <v>23</v>
      </c>
      <c r="E35" s="7">
        <v>26.14</v>
      </c>
      <c r="F35" s="7"/>
      <c r="G35" s="7">
        <f t="shared" si="0"/>
        <v>0</v>
      </c>
    </row>
    <row r="36" spans="1:7" ht="15">
      <c r="A36" s="6" t="s">
        <v>290</v>
      </c>
      <c r="B36" s="6"/>
      <c r="C36" s="6"/>
      <c r="D36" s="6"/>
      <c r="E36" s="7"/>
      <c r="F36" s="7"/>
      <c r="G36" s="7">
        <f t="shared" si="0"/>
        <v>0</v>
      </c>
    </row>
    <row r="37" spans="1:7" ht="63" customHeight="1">
      <c r="A37" s="7">
        <v>30</v>
      </c>
      <c r="B37" s="7" t="s">
        <v>213</v>
      </c>
      <c r="C37" s="7" t="s">
        <v>214</v>
      </c>
      <c r="D37" s="7" t="s">
        <v>23</v>
      </c>
      <c r="E37" s="7">
        <v>18.2</v>
      </c>
      <c r="F37" s="7"/>
      <c r="G37" s="7">
        <f t="shared" si="0"/>
        <v>0</v>
      </c>
    </row>
    <row r="38" spans="1:7" ht="45">
      <c r="A38" s="7">
        <v>31</v>
      </c>
      <c r="B38" s="7" t="s">
        <v>215</v>
      </c>
      <c r="C38" s="7" t="s">
        <v>216</v>
      </c>
      <c r="D38" s="7" t="s">
        <v>23</v>
      </c>
      <c r="E38" s="7">
        <v>18.2</v>
      </c>
      <c r="F38" s="7"/>
      <c r="G38" s="7">
        <f t="shared" si="0"/>
        <v>0</v>
      </c>
    </row>
    <row r="39" spans="1:7" ht="30">
      <c r="A39" s="7">
        <v>32</v>
      </c>
      <c r="B39" s="7" t="s">
        <v>217</v>
      </c>
      <c r="C39" s="7" t="s">
        <v>218</v>
      </c>
      <c r="D39" s="7" t="s">
        <v>161</v>
      </c>
      <c r="E39" s="7">
        <v>5.88</v>
      </c>
      <c r="F39" s="7"/>
      <c r="G39" s="7">
        <f t="shared" si="0"/>
        <v>0</v>
      </c>
    </row>
    <row r="40" spans="1:7" ht="60" customHeight="1">
      <c r="A40" s="7">
        <v>33</v>
      </c>
      <c r="B40" s="7" t="s">
        <v>219</v>
      </c>
      <c r="C40" s="7" t="s">
        <v>220</v>
      </c>
      <c r="D40" s="7" t="s">
        <v>161</v>
      </c>
      <c r="E40" s="7">
        <v>5.7</v>
      </c>
      <c r="F40" s="7"/>
      <c r="G40" s="7">
        <f t="shared" si="0"/>
        <v>0</v>
      </c>
    </row>
    <row r="41" spans="1:7" ht="63.75" customHeight="1">
      <c r="A41" s="7">
        <v>34</v>
      </c>
      <c r="B41" s="7" t="s">
        <v>299</v>
      </c>
      <c r="C41" s="7" t="s">
        <v>301</v>
      </c>
      <c r="D41" s="7" t="s">
        <v>161</v>
      </c>
      <c r="E41" s="7">
        <v>2.31</v>
      </c>
      <c r="F41" s="7"/>
      <c r="G41" s="7">
        <f t="shared" si="0"/>
        <v>0</v>
      </c>
    </row>
    <row r="42" spans="1:7" ht="15">
      <c r="A42" s="6" t="s">
        <v>300</v>
      </c>
      <c r="B42" s="6"/>
      <c r="C42" s="6"/>
      <c r="D42" s="6"/>
      <c r="E42" s="6"/>
      <c r="F42" s="7"/>
      <c r="G42" s="7">
        <f t="shared" si="0"/>
        <v>0</v>
      </c>
    </row>
    <row r="43" spans="1:7" ht="72" customHeight="1">
      <c r="A43" s="7">
        <v>35</v>
      </c>
      <c r="B43" s="7" t="s">
        <v>221</v>
      </c>
      <c r="C43" s="7" t="s">
        <v>222</v>
      </c>
      <c r="D43" s="7" t="s">
        <v>161</v>
      </c>
      <c r="E43" s="7">
        <v>1.84</v>
      </c>
      <c r="F43" s="7"/>
      <c r="G43" s="7">
        <f t="shared" si="0"/>
        <v>0</v>
      </c>
    </row>
    <row r="44" spans="1:7" ht="96" customHeight="1">
      <c r="A44" s="7">
        <v>36</v>
      </c>
      <c r="B44" s="7" t="s">
        <v>302</v>
      </c>
      <c r="C44" s="7" t="s">
        <v>303</v>
      </c>
      <c r="D44" s="7" t="s">
        <v>161</v>
      </c>
      <c r="E44" s="7">
        <v>38.13</v>
      </c>
      <c r="F44" s="7"/>
      <c r="G44" s="7">
        <f t="shared" si="0"/>
        <v>0</v>
      </c>
    </row>
    <row r="45" spans="1:7" ht="87.75" customHeight="1">
      <c r="A45" s="7">
        <v>37</v>
      </c>
      <c r="B45" s="7" t="s">
        <v>223</v>
      </c>
      <c r="C45" s="7" t="s">
        <v>224</v>
      </c>
      <c r="D45" s="7" t="s">
        <v>161</v>
      </c>
      <c r="E45" s="7">
        <v>18.9</v>
      </c>
      <c r="F45" s="7"/>
      <c r="G45" s="7">
        <f t="shared" si="0"/>
        <v>0</v>
      </c>
    </row>
    <row r="46" spans="1:7" ht="60">
      <c r="A46" s="7">
        <v>38</v>
      </c>
      <c r="B46" s="7" t="s">
        <v>225</v>
      </c>
      <c r="C46" s="7" t="s">
        <v>226</v>
      </c>
      <c r="D46" s="7" t="s">
        <v>23</v>
      </c>
      <c r="E46" s="7">
        <v>17.5</v>
      </c>
      <c r="F46" s="7"/>
      <c r="G46" s="7">
        <f t="shared" si="0"/>
        <v>0</v>
      </c>
    </row>
    <row r="47" spans="1:7" ht="45">
      <c r="A47" s="7">
        <v>39</v>
      </c>
      <c r="B47" s="7" t="s">
        <v>227</v>
      </c>
      <c r="C47" s="7" t="s">
        <v>228</v>
      </c>
      <c r="D47" s="7" t="s">
        <v>161</v>
      </c>
      <c r="E47" s="7">
        <v>22.35</v>
      </c>
      <c r="F47" s="7"/>
      <c r="G47" s="7">
        <f t="shared" si="0"/>
        <v>0</v>
      </c>
    </row>
    <row r="48" spans="1:7" ht="48.75" customHeight="1">
      <c r="A48" s="7">
        <v>40</v>
      </c>
      <c r="B48" s="7" t="s">
        <v>229</v>
      </c>
      <c r="C48" s="7" t="s">
        <v>230</v>
      </c>
      <c r="D48" s="7" t="s">
        <v>161</v>
      </c>
      <c r="E48" s="7">
        <v>76.25</v>
      </c>
      <c r="F48" s="7"/>
      <c r="G48" s="7">
        <f t="shared" si="0"/>
        <v>0</v>
      </c>
    </row>
    <row r="49" spans="1:7" ht="45">
      <c r="A49" s="7">
        <v>41</v>
      </c>
      <c r="B49" s="7" t="s">
        <v>231</v>
      </c>
      <c r="C49" s="7" t="s">
        <v>232</v>
      </c>
      <c r="D49" s="7" t="s">
        <v>161</v>
      </c>
      <c r="E49" s="7">
        <v>82.81</v>
      </c>
      <c r="F49" s="7"/>
      <c r="G49" s="7">
        <f t="shared" si="0"/>
        <v>0</v>
      </c>
    </row>
    <row r="50" spans="1:7" ht="61.5" customHeight="1">
      <c r="A50" s="7">
        <v>42</v>
      </c>
      <c r="B50" s="7" t="s">
        <v>233</v>
      </c>
      <c r="C50" s="7" t="s">
        <v>234</v>
      </c>
      <c r="D50" s="7" t="s">
        <v>161</v>
      </c>
      <c r="E50" s="7">
        <v>333.82</v>
      </c>
      <c r="F50" s="7"/>
      <c r="G50" s="7">
        <f t="shared" si="0"/>
        <v>0</v>
      </c>
    </row>
    <row r="51" spans="1:7" ht="48" customHeight="1">
      <c r="A51" s="7">
        <v>43</v>
      </c>
      <c r="B51" s="7" t="s">
        <v>235</v>
      </c>
      <c r="C51" s="7" t="s">
        <v>236</v>
      </c>
      <c r="D51" s="7" t="s">
        <v>161</v>
      </c>
      <c r="E51" s="7">
        <v>333.82</v>
      </c>
      <c r="F51" s="7"/>
      <c r="G51" s="7">
        <f t="shared" si="0"/>
        <v>0</v>
      </c>
    </row>
    <row r="52" spans="1:7" ht="45">
      <c r="A52" s="7">
        <v>44</v>
      </c>
      <c r="B52" s="7" t="s">
        <v>291</v>
      </c>
      <c r="C52" s="7" t="s">
        <v>307</v>
      </c>
      <c r="D52" s="7" t="s">
        <v>161</v>
      </c>
      <c r="E52" s="7">
        <v>99.52</v>
      </c>
      <c r="F52" s="7"/>
      <c r="G52" s="7">
        <f t="shared" si="0"/>
        <v>0</v>
      </c>
    </row>
    <row r="53" spans="1:7" ht="45">
      <c r="A53" s="7">
        <v>45</v>
      </c>
      <c r="B53" s="7" t="s">
        <v>237</v>
      </c>
      <c r="C53" s="7" t="s">
        <v>238</v>
      </c>
      <c r="D53" s="7" t="s">
        <v>161</v>
      </c>
      <c r="E53" s="7">
        <v>180.05</v>
      </c>
      <c r="F53" s="7"/>
      <c r="G53" s="7">
        <f t="shared" si="0"/>
        <v>0</v>
      </c>
    </row>
    <row r="54" spans="1:7" ht="45">
      <c r="A54" s="7">
        <v>46</v>
      </c>
      <c r="B54" s="7" t="s">
        <v>239</v>
      </c>
      <c r="C54" s="7" t="s">
        <v>240</v>
      </c>
      <c r="D54" s="7" t="s">
        <v>161</v>
      </c>
      <c r="E54" s="7">
        <v>178.25</v>
      </c>
      <c r="F54" s="7"/>
      <c r="G54" s="7">
        <f t="shared" si="0"/>
        <v>0</v>
      </c>
    </row>
    <row r="55" spans="1:7" ht="45">
      <c r="A55" s="7">
        <v>47</v>
      </c>
      <c r="B55" s="7" t="s">
        <v>241</v>
      </c>
      <c r="C55" s="7" t="s">
        <v>242</v>
      </c>
      <c r="D55" s="7" t="s">
        <v>161</v>
      </c>
      <c r="E55" s="7">
        <v>164.1</v>
      </c>
      <c r="F55" s="7"/>
      <c r="G55" s="7">
        <f t="shared" si="0"/>
        <v>0</v>
      </c>
    </row>
    <row r="56" spans="1:7" ht="28.5" customHeight="1">
      <c r="A56" s="12" t="s">
        <v>292</v>
      </c>
      <c r="B56" s="12"/>
      <c r="C56" s="12"/>
      <c r="D56" s="12"/>
      <c r="E56" s="7"/>
      <c r="F56" s="7"/>
      <c r="G56" s="7">
        <f t="shared" si="0"/>
        <v>0</v>
      </c>
    </row>
    <row r="57" spans="1:7" ht="30">
      <c r="A57" s="7">
        <v>48</v>
      </c>
      <c r="B57" s="7" t="s">
        <v>243</v>
      </c>
      <c r="C57" s="7" t="s">
        <v>244</v>
      </c>
      <c r="D57" s="7" t="s">
        <v>161</v>
      </c>
      <c r="E57" s="7">
        <v>140.58</v>
      </c>
      <c r="F57" s="7"/>
      <c r="G57" s="7">
        <f t="shared" si="0"/>
        <v>0</v>
      </c>
    </row>
    <row r="58" spans="1:7" ht="30">
      <c r="A58" s="7">
        <v>49</v>
      </c>
      <c r="B58" s="7" t="s">
        <v>245</v>
      </c>
      <c r="C58" s="7" t="s">
        <v>246</v>
      </c>
      <c r="D58" s="7" t="s">
        <v>161</v>
      </c>
      <c r="E58" s="7">
        <v>140</v>
      </c>
      <c r="F58" s="7"/>
      <c r="G58" s="7">
        <f t="shared" si="0"/>
        <v>0</v>
      </c>
    </row>
    <row r="59" spans="1:7" ht="30">
      <c r="A59" s="7">
        <v>50</v>
      </c>
      <c r="B59" s="7" t="s">
        <v>247</v>
      </c>
      <c r="C59" s="7" t="s">
        <v>248</v>
      </c>
      <c r="D59" s="7" t="s">
        <v>121</v>
      </c>
      <c r="E59" s="7">
        <v>4</v>
      </c>
      <c r="F59" s="7"/>
      <c r="G59" s="7">
        <f t="shared" si="0"/>
        <v>0</v>
      </c>
    </row>
    <row r="60" spans="1:7" ht="30">
      <c r="A60" s="7">
        <v>51</v>
      </c>
      <c r="B60" s="7" t="s">
        <v>249</v>
      </c>
      <c r="C60" s="7" t="s">
        <v>250</v>
      </c>
      <c r="D60" s="7" t="s">
        <v>23</v>
      </c>
      <c r="E60" s="7">
        <v>15</v>
      </c>
      <c r="F60" s="7"/>
      <c r="G60" s="7">
        <f t="shared" si="0"/>
        <v>0</v>
      </c>
    </row>
    <row r="61" spans="1:7" ht="30">
      <c r="A61" s="7">
        <v>52</v>
      </c>
      <c r="B61" s="7" t="s">
        <v>251</v>
      </c>
      <c r="C61" s="7" t="s">
        <v>252</v>
      </c>
      <c r="D61" s="7" t="s">
        <v>23</v>
      </c>
      <c r="E61" s="7">
        <v>5.2</v>
      </c>
      <c r="F61" s="7"/>
      <c r="G61" s="7">
        <f t="shared" si="0"/>
        <v>0</v>
      </c>
    </row>
    <row r="62" spans="1:7" ht="30">
      <c r="A62" s="7">
        <v>53</v>
      </c>
      <c r="B62" s="7" t="s">
        <v>253</v>
      </c>
      <c r="C62" s="7" t="s">
        <v>254</v>
      </c>
      <c r="D62" s="7" t="s">
        <v>23</v>
      </c>
      <c r="E62" s="7">
        <v>49.3</v>
      </c>
      <c r="F62" s="7"/>
      <c r="G62" s="7">
        <f t="shared" si="0"/>
        <v>0</v>
      </c>
    </row>
    <row r="63" spans="1:7" ht="107.25" customHeight="1">
      <c r="A63" s="7">
        <v>54</v>
      </c>
      <c r="B63" s="7" t="s">
        <v>255</v>
      </c>
      <c r="C63" s="7" t="s">
        <v>256</v>
      </c>
      <c r="D63" s="7" t="s">
        <v>161</v>
      </c>
      <c r="E63" s="7">
        <v>140.58</v>
      </c>
      <c r="F63" s="7"/>
      <c r="G63" s="7">
        <f t="shared" si="0"/>
        <v>0</v>
      </c>
    </row>
    <row r="64" spans="1:7" ht="60">
      <c r="A64" s="7">
        <v>55</v>
      </c>
      <c r="B64" s="7" t="s">
        <v>257</v>
      </c>
      <c r="C64" s="7" t="s">
        <v>308</v>
      </c>
      <c r="D64" s="7" t="s">
        <v>161</v>
      </c>
      <c r="E64" s="7">
        <v>47.14</v>
      </c>
      <c r="F64" s="7"/>
      <c r="G64" s="7">
        <f t="shared" si="0"/>
        <v>0</v>
      </c>
    </row>
    <row r="65" spans="1:7" ht="75">
      <c r="A65" s="7">
        <v>56</v>
      </c>
      <c r="B65" s="7" t="s">
        <v>293</v>
      </c>
      <c r="C65" s="7" t="s">
        <v>258</v>
      </c>
      <c r="D65" s="7" t="s">
        <v>23</v>
      </c>
      <c r="E65" s="7">
        <v>15</v>
      </c>
      <c r="F65" s="7"/>
      <c r="G65" s="7">
        <f t="shared" si="0"/>
        <v>0</v>
      </c>
    </row>
    <row r="66" spans="1:7" ht="79.5" customHeight="1">
      <c r="A66" s="7">
        <v>57</v>
      </c>
      <c r="B66" s="7" t="s">
        <v>294</v>
      </c>
      <c r="C66" s="7" t="s">
        <v>259</v>
      </c>
      <c r="D66" s="7" t="s">
        <v>23</v>
      </c>
      <c r="E66" s="7">
        <v>5.2</v>
      </c>
      <c r="F66" s="7"/>
      <c r="G66" s="7">
        <f t="shared" si="0"/>
        <v>0</v>
      </c>
    </row>
    <row r="67" spans="1:7" ht="63.75" customHeight="1">
      <c r="A67" s="7">
        <v>58</v>
      </c>
      <c r="B67" s="7" t="s">
        <v>260</v>
      </c>
      <c r="C67" s="7" t="s">
        <v>261</v>
      </c>
      <c r="D67" s="7" t="s">
        <v>161</v>
      </c>
      <c r="E67" s="7">
        <v>3.8</v>
      </c>
      <c r="F67" s="7"/>
      <c r="G67" s="7">
        <f t="shared" si="0"/>
        <v>0</v>
      </c>
    </row>
    <row r="68" spans="1:7" ht="30">
      <c r="A68" s="7">
        <v>59</v>
      </c>
      <c r="B68" s="7" t="s">
        <v>262</v>
      </c>
      <c r="C68" s="7" t="s">
        <v>263</v>
      </c>
      <c r="D68" s="7" t="s">
        <v>23</v>
      </c>
      <c r="E68" s="7">
        <v>32</v>
      </c>
      <c r="F68" s="7"/>
      <c r="G68" s="7">
        <f t="shared" si="0"/>
        <v>0</v>
      </c>
    </row>
    <row r="69" spans="1:7" ht="79.5" customHeight="1">
      <c r="A69" s="7">
        <v>60</v>
      </c>
      <c r="B69" s="7" t="s">
        <v>264</v>
      </c>
      <c r="C69" s="7" t="s">
        <v>265</v>
      </c>
      <c r="D69" s="7" t="s">
        <v>161</v>
      </c>
      <c r="E69" s="7">
        <v>140.58</v>
      </c>
      <c r="F69" s="7"/>
      <c r="G69" s="7">
        <f t="shared" si="0"/>
        <v>0</v>
      </c>
    </row>
    <row r="70" spans="1:7" ht="45">
      <c r="A70" s="7">
        <v>61</v>
      </c>
      <c r="B70" s="7" t="s">
        <v>266</v>
      </c>
      <c r="C70" s="7" t="s">
        <v>267</v>
      </c>
      <c r="D70" s="7" t="s">
        <v>161</v>
      </c>
      <c r="E70" s="7">
        <v>140.58</v>
      </c>
      <c r="F70" s="7"/>
      <c r="G70" s="7">
        <f t="shared" si="0"/>
        <v>0</v>
      </c>
    </row>
    <row r="71" spans="1:7" ht="60">
      <c r="A71" s="7">
        <v>62</v>
      </c>
      <c r="B71" s="7" t="s">
        <v>295</v>
      </c>
      <c r="C71" s="7" t="s">
        <v>268</v>
      </c>
      <c r="D71" s="7" t="s">
        <v>161</v>
      </c>
      <c r="E71" s="7">
        <v>39.3</v>
      </c>
      <c r="F71" s="7"/>
      <c r="G71" s="7">
        <f aca="true" t="shared" si="1" ref="G71:G80">ROUND(E71*F71,2)</f>
        <v>0</v>
      </c>
    </row>
    <row r="72" spans="1:7" ht="30">
      <c r="A72" s="7">
        <v>63</v>
      </c>
      <c r="B72" s="7" t="s">
        <v>269</v>
      </c>
      <c r="C72" s="7" t="s">
        <v>270</v>
      </c>
      <c r="D72" s="7" t="s">
        <v>161</v>
      </c>
      <c r="E72" s="7">
        <v>130.79</v>
      </c>
      <c r="F72" s="7"/>
      <c r="G72" s="7">
        <f t="shared" si="1"/>
        <v>0</v>
      </c>
    </row>
    <row r="73" spans="1:7" ht="30">
      <c r="A73" s="7">
        <v>64</v>
      </c>
      <c r="B73" s="7" t="s">
        <v>271</v>
      </c>
      <c r="C73" s="7" t="s">
        <v>272</v>
      </c>
      <c r="D73" s="7" t="s">
        <v>161</v>
      </c>
      <c r="E73" s="7">
        <v>130.79</v>
      </c>
      <c r="F73" s="7"/>
      <c r="G73" s="7">
        <f t="shared" si="1"/>
        <v>0</v>
      </c>
    </row>
    <row r="74" spans="1:7" ht="15">
      <c r="A74" s="6" t="s">
        <v>296</v>
      </c>
      <c r="B74" s="6"/>
      <c r="C74" s="6"/>
      <c r="D74" s="6"/>
      <c r="E74" s="7"/>
      <c r="F74" s="7"/>
      <c r="G74" s="7">
        <f t="shared" si="1"/>
        <v>0</v>
      </c>
    </row>
    <row r="75" spans="1:7" ht="107.25" customHeight="1">
      <c r="A75" s="7">
        <v>65</v>
      </c>
      <c r="B75" s="7" t="s">
        <v>297</v>
      </c>
      <c r="C75" s="7" t="s">
        <v>273</v>
      </c>
      <c r="D75" s="7" t="s">
        <v>161</v>
      </c>
      <c r="E75" s="7">
        <v>4.74</v>
      </c>
      <c r="F75" s="7"/>
      <c r="G75" s="7">
        <f t="shared" si="1"/>
        <v>0</v>
      </c>
    </row>
    <row r="76" spans="1:7" ht="60">
      <c r="A76" s="7">
        <v>66</v>
      </c>
      <c r="B76" s="7" t="s">
        <v>274</v>
      </c>
      <c r="C76" s="7" t="s">
        <v>275</v>
      </c>
      <c r="D76" s="7" t="s">
        <v>161</v>
      </c>
      <c r="E76" s="7">
        <v>352.45</v>
      </c>
      <c r="F76" s="7"/>
      <c r="G76" s="7">
        <f t="shared" si="1"/>
        <v>0</v>
      </c>
    </row>
    <row r="77" spans="1:7" ht="36.75" customHeight="1">
      <c r="A77" s="7">
        <v>67</v>
      </c>
      <c r="B77" s="7" t="s">
        <v>298</v>
      </c>
      <c r="C77" s="7" t="s">
        <v>276</v>
      </c>
      <c r="D77" s="7" t="s">
        <v>161</v>
      </c>
      <c r="E77" s="7">
        <v>387.22</v>
      </c>
      <c r="F77" s="7"/>
      <c r="G77" s="7">
        <f t="shared" si="1"/>
        <v>0</v>
      </c>
    </row>
    <row r="78" spans="1:7" ht="30">
      <c r="A78" s="7">
        <v>68</v>
      </c>
      <c r="B78" s="7" t="s">
        <v>277</v>
      </c>
      <c r="C78" s="7" t="s">
        <v>278</v>
      </c>
      <c r="D78" s="7" t="s">
        <v>161</v>
      </c>
      <c r="E78" s="7">
        <v>387.22</v>
      </c>
      <c r="F78" s="7"/>
      <c r="G78" s="7">
        <f t="shared" si="1"/>
        <v>0</v>
      </c>
    </row>
    <row r="79" spans="1:7" ht="60" customHeight="1">
      <c r="A79" s="7">
        <v>69</v>
      </c>
      <c r="B79" s="7" t="s">
        <v>279</v>
      </c>
      <c r="C79" s="7" t="s">
        <v>280</v>
      </c>
      <c r="D79" s="7" t="s">
        <v>161</v>
      </c>
      <c r="E79" s="7">
        <v>387.22</v>
      </c>
      <c r="F79" s="7"/>
      <c r="G79" s="7">
        <f t="shared" si="1"/>
        <v>0</v>
      </c>
    </row>
    <row r="80" spans="1:7" ht="62.25" customHeight="1">
      <c r="A80" s="7">
        <v>70</v>
      </c>
      <c r="B80" s="7" t="s">
        <v>281</v>
      </c>
      <c r="C80" s="7" t="s">
        <v>282</v>
      </c>
      <c r="D80" s="7" t="s">
        <v>161</v>
      </c>
      <c r="E80" s="7">
        <v>387.22</v>
      </c>
      <c r="F80" s="7"/>
      <c r="G80" s="7">
        <f t="shared" si="1"/>
        <v>0</v>
      </c>
    </row>
    <row r="81" spans="5:7" ht="15">
      <c r="E81" s="6" t="s">
        <v>87</v>
      </c>
      <c r="F81" s="6"/>
      <c r="G81" s="13">
        <f>SUM(G6:G80)</f>
        <v>0</v>
      </c>
    </row>
    <row r="83" spans="2:6" ht="15">
      <c r="B83" s="10" t="s">
        <v>100</v>
      </c>
      <c r="C83" s="10"/>
      <c r="D83" s="10"/>
      <c r="E83" s="10"/>
      <c r="F83" s="10"/>
    </row>
    <row r="84" spans="2:6" ht="15">
      <c r="B84" s="10" t="s">
        <v>101</v>
      </c>
      <c r="C84" s="10"/>
      <c r="D84" s="10"/>
      <c r="E84" s="10"/>
      <c r="F84" s="10"/>
    </row>
  </sheetData>
  <sheetProtection/>
  <mergeCells count="12">
    <mergeCell ref="A42:E42"/>
    <mergeCell ref="A56:D56"/>
    <mergeCell ref="A74:D74"/>
    <mergeCell ref="E81:F81"/>
    <mergeCell ref="B83:F83"/>
    <mergeCell ref="B84:F84"/>
    <mergeCell ref="F1:G1"/>
    <mergeCell ref="A3:E3"/>
    <mergeCell ref="A5:E5"/>
    <mergeCell ref="A24:E24"/>
    <mergeCell ref="A36:D36"/>
    <mergeCell ref="B1:E1"/>
  </mergeCells>
  <printOptions/>
  <pageMargins left="0.11811023622047245" right="0.31496062992125984" top="0.1968503937007874" bottom="0.15748031496062992" header="0.11811023622047245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C41" sqref="C41"/>
    </sheetView>
  </sheetViews>
  <sheetFormatPr defaultColWidth="8.796875" defaultRowHeight="14.25"/>
  <cols>
    <col min="1" max="1" width="4.19921875" style="1" customWidth="1"/>
    <col min="2" max="2" width="9.8984375" style="1" customWidth="1"/>
    <col min="3" max="3" width="31.19921875" style="1" customWidth="1"/>
    <col min="4" max="4" width="7.19921875" style="1" customWidth="1"/>
    <col min="5" max="6" width="9" style="1" customWidth="1"/>
    <col min="7" max="7" width="12.5" style="1" customWidth="1"/>
    <col min="8" max="16384" width="9" style="1" customWidth="1"/>
  </cols>
  <sheetData>
    <row r="1" spans="2:7" ht="15">
      <c r="B1" s="2" t="s">
        <v>304</v>
      </c>
      <c r="C1" s="2"/>
      <c r="D1" s="2"/>
      <c r="E1" s="2"/>
      <c r="F1" s="3" t="s">
        <v>157</v>
      </c>
      <c r="G1" s="3"/>
    </row>
    <row r="3" spans="1:5" ht="15.75">
      <c r="A3" s="4" t="s">
        <v>0</v>
      </c>
      <c r="B3" s="4"/>
      <c r="C3" s="4"/>
      <c r="D3" s="4"/>
      <c r="E3" s="4"/>
    </row>
    <row r="4" spans="1:7" ht="42.75">
      <c r="A4" s="5" t="s">
        <v>1</v>
      </c>
      <c r="B4" s="5" t="s">
        <v>2</v>
      </c>
      <c r="C4" s="5" t="s">
        <v>3</v>
      </c>
      <c r="D4" s="5" t="s">
        <v>306</v>
      </c>
      <c r="E4" s="5" t="s">
        <v>4</v>
      </c>
      <c r="F4" s="5" t="s">
        <v>305</v>
      </c>
      <c r="G4" s="5" t="s">
        <v>87</v>
      </c>
    </row>
    <row r="5" spans="1:7" ht="15">
      <c r="A5" s="11" t="s">
        <v>143</v>
      </c>
      <c r="B5" s="11"/>
      <c r="C5" s="11"/>
      <c r="D5" s="11"/>
      <c r="E5" s="11"/>
      <c r="F5" s="5"/>
      <c r="G5" s="5"/>
    </row>
    <row r="6" spans="1:7" ht="45">
      <c r="A6" s="7">
        <v>1</v>
      </c>
      <c r="B6" s="7" t="s">
        <v>102</v>
      </c>
      <c r="C6" s="7" t="s">
        <v>103</v>
      </c>
      <c r="D6" s="7" t="s">
        <v>6</v>
      </c>
      <c r="E6" s="7">
        <v>1</v>
      </c>
      <c r="F6" s="7"/>
      <c r="G6" s="7">
        <f>ROUND(E6*F6,2)</f>
        <v>0</v>
      </c>
    </row>
    <row r="7" spans="1:7" ht="65.25" customHeight="1">
      <c r="A7" s="7">
        <v>2</v>
      </c>
      <c r="B7" s="7" t="s">
        <v>104</v>
      </c>
      <c r="C7" s="7" t="s">
        <v>105</v>
      </c>
      <c r="D7" s="7" t="s">
        <v>56</v>
      </c>
      <c r="E7" s="7">
        <v>1</v>
      </c>
      <c r="F7" s="7"/>
      <c r="G7" s="7">
        <f aca="true" t="shared" si="0" ref="G7:G31">ROUND(E7*F7,2)</f>
        <v>0</v>
      </c>
    </row>
    <row r="8" spans="1:7" ht="30">
      <c r="A8" s="7">
        <v>3</v>
      </c>
      <c r="B8" s="7" t="s">
        <v>106</v>
      </c>
      <c r="C8" s="7" t="s">
        <v>107</v>
      </c>
      <c r="D8" s="7" t="s">
        <v>6</v>
      </c>
      <c r="E8" s="7">
        <v>2</v>
      </c>
      <c r="F8" s="7"/>
      <c r="G8" s="7">
        <f t="shared" si="0"/>
        <v>0</v>
      </c>
    </row>
    <row r="9" spans="1:7" ht="60">
      <c r="A9" s="7">
        <v>4</v>
      </c>
      <c r="B9" s="7" t="s">
        <v>144</v>
      </c>
      <c r="C9" s="7" t="s">
        <v>108</v>
      </c>
      <c r="D9" s="7" t="s">
        <v>6</v>
      </c>
      <c r="E9" s="7">
        <v>1</v>
      </c>
      <c r="F9" s="7"/>
      <c r="G9" s="7">
        <f t="shared" si="0"/>
        <v>0</v>
      </c>
    </row>
    <row r="10" spans="1:7" ht="75">
      <c r="A10" s="7">
        <v>5</v>
      </c>
      <c r="B10" s="7" t="s">
        <v>145</v>
      </c>
      <c r="C10" s="7" t="s">
        <v>109</v>
      </c>
      <c r="D10" s="7" t="s">
        <v>6</v>
      </c>
      <c r="E10" s="7">
        <v>1</v>
      </c>
      <c r="F10" s="7"/>
      <c r="G10" s="7">
        <f t="shared" si="0"/>
        <v>0</v>
      </c>
    </row>
    <row r="11" spans="1:7" ht="30">
      <c r="A11" s="7">
        <v>6</v>
      </c>
      <c r="B11" s="7" t="s">
        <v>110</v>
      </c>
      <c r="C11" s="7" t="s">
        <v>111</v>
      </c>
      <c r="D11" s="7" t="s">
        <v>6</v>
      </c>
      <c r="E11" s="7">
        <v>2</v>
      </c>
      <c r="F11" s="7"/>
      <c r="G11" s="7">
        <f t="shared" si="0"/>
        <v>0</v>
      </c>
    </row>
    <row r="12" spans="1:7" ht="60">
      <c r="A12" s="7">
        <v>7</v>
      </c>
      <c r="B12" s="7" t="s">
        <v>112</v>
      </c>
      <c r="C12" s="7" t="s">
        <v>113</v>
      </c>
      <c r="D12" s="7" t="s">
        <v>56</v>
      </c>
      <c r="E12" s="7">
        <v>3</v>
      </c>
      <c r="F12" s="7"/>
      <c r="G12" s="7">
        <f t="shared" si="0"/>
        <v>0</v>
      </c>
    </row>
    <row r="13" spans="1:7" ht="30">
      <c r="A13" s="7">
        <v>8</v>
      </c>
      <c r="B13" s="7" t="s">
        <v>114</v>
      </c>
      <c r="C13" s="7" t="s">
        <v>115</v>
      </c>
      <c r="D13" s="7" t="s">
        <v>56</v>
      </c>
      <c r="E13" s="7">
        <v>3</v>
      </c>
      <c r="F13" s="7"/>
      <c r="G13" s="7">
        <f t="shared" si="0"/>
        <v>0</v>
      </c>
    </row>
    <row r="14" spans="1:7" ht="45">
      <c r="A14" s="7">
        <v>9</v>
      </c>
      <c r="B14" s="7" t="s">
        <v>116</v>
      </c>
      <c r="C14" s="7" t="s">
        <v>117</v>
      </c>
      <c r="D14" s="7" t="s">
        <v>6</v>
      </c>
      <c r="E14" s="7">
        <v>8</v>
      </c>
      <c r="F14" s="7"/>
      <c r="G14" s="7">
        <f t="shared" si="0"/>
        <v>0</v>
      </c>
    </row>
    <row r="15" spans="1:7" ht="45">
      <c r="A15" s="7">
        <v>10</v>
      </c>
      <c r="B15" s="7" t="s">
        <v>146</v>
      </c>
      <c r="C15" s="7" t="s">
        <v>118</v>
      </c>
      <c r="D15" s="7" t="s">
        <v>6</v>
      </c>
      <c r="E15" s="7">
        <v>3</v>
      </c>
      <c r="F15" s="7"/>
      <c r="G15" s="7">
        <f t="shared" si="0"/>
        <v>0</v>
      </c>
    </row>
    <row r="16" spans="1:7" ht="30">
      <c r="A16" s="7">
        <v>11</v>
      </c>
      <c r="B16" s="7" t="s">
        <v>119</v>
      </c>
      <c r="C16" s="7" t="s">
        <v>120</v>
      </c>
      <c r="D16" s="7" t="s">
        <v>121</v>
      </c>
      <c r="E16" s="7">
        <v>6</v>
      </c>
      <c r="F16" s="7"/>
      <c r="G16" s="7">
        <f t="shared" si="0"/>
        <v>0</v>
      </c>
    </row>
    <row r="17" spans="1:7" ht="30">
      <c r="A17" s="7">
        <v>12</v>
      </c>
      <c r="B17" s="7" t="s">
        <v>122</v>
      </c>
      <c r="C17" s="7" t="s">
        <v>123</v>
      </c>
      <c r="D17" s="7" t="s">
        <v>121</v>
      </c>
      <c r="E17" s="7">
        <v>3</v>
      </c>
      <c r="F17" s="7"/>
      <c r="G17" s="7">
        <f t="shared" si="0"/>
        <v>0</v>
      </c>
    </row>
    <row r="18" spans="1:7" ht="45">
      <c r="A18" s="7">
        <v>13</v>
      </c>
      <c r="B18" s="7" t="s">
        <v>147</v>
      </c>
      <c r="C18" s="7" t="s">
        <v>124</v>
      </c>
      <c r="D18" s="7" t="s">
        <v>6</v>
      </c>
      <c r="E18" s="7">
        <v>1</v>
      </c>
      <c r="F18" s="7"/>
      <c r="G18" s="7">
        <f t="shared" si="0"/>
        <v>0</v>
      </c>
    </row>
    <row r="19" spans="1:7" ht="45">
      <c r="A19" s="7">
        <v>14</v>
      </c>
      <c r="B19" s="7" t="s">
        <v>125</v>
      </c>
      <c r="C19" s="7" t="s">
        <v>126</v>
      </c>
      <c r="D19" s="7" t="s">
        <v>56</v>
      </c>
      <c r="E19" s="7">
        <v>2</v>
      </c>
      <c r="F19" s="7"/>
      <c r="G19" s="7">
        <f t="shared" si="0"/>
        <v>0</v>
      </c>
    </row>
    <row r="20" spans="1:7" ht="75">
      <c r="A20" s="7">
        <v>15</v>
      </c>
      <c r="B20" s="7" t="s">
        <v>148</v>
      </c>
      <c r="C20" s="7" t="s">
        <v>127</v>
      </c>
      <c r="D20" s="7" t="s">
        <v>56</v>
      </c>
      <c r="E20" s="7">
        <v>1</v>
      </c>
      <c r="F20" s="7"/>
      <c r="G20" s="7">
        <f t="shared" si="0"/>
        <v>0</v>
      </c>
    </row>
    <row r="21" spans="1:7" ht="45">
      <c r="A21" s="7">
        <v>16</v>
      </c>
      <c r="B21" s="7" t="s">
        <v>128</v>
      </c>
      <c r="C21" s="7" t="s">
        <v>129</v>
      </c>
      <c r="D21" s="7" t="s">
        <v>6</v>
      </c>
      <c r="E21" s="7">
        <v>3</v>
      </c>
      <c r="F21" s="7"/>
      <c r="G21" s="7">
        <f t="shared" si="0"/>
        <v>0</v>
      </c>
    </row>
    <row r="22" spans="1:7" ht="60">
      <c r="A22" s="7">
        <v>17</v>
      </c>
      <c r="B22" s="7" t="s">
        <v>149</v>
      </c>
      <c r="C22" s="7" t="s">
        <v>130</v>
      </c>
      <c r="D22" s="7" t="s">
        <v>6</v>
      </c>
      <c r="E22" s="7">
        <v>1</v>
      </c>
      <c r="F22" s="7"/>
      <c r="G22" s="7">
        <f t="shared" si="0"/>
        <v>0</v>
      </c>
    </row>
    <row r="23" spans="1:7" ht="45">
      <c r="A23" s="7">
        <v>18</v>
      </c>
      <c r="B23" s="7" t="s">
        <v>150</v>
      </c>
      <c r="C23" s="7" t="s">
        <v>131</v>
      </c>
      <c r="D23" s="7" t="s">
        <v>6</v>
      </c>
      <c r="E23" s="7">
        <v>1</v>
      </c>
      <c r="F23" s="7"/>
      <c r="G23" s="7">
        <f t="shared" si="0"/>
        <v>0</v>
      </c>
    </row>
    <row r="24" spans="1:7" ht="45">
      <c r="A24" s="7">
        <v>19</v>
      </c>
      <c r="B24" s="7" t="s">
        <v>151</v>
      </c>
      <c r="C24" s="7" t="s">
        <v>132</v>
      </c>
      <c r="D24" s="7" t="s">
        <v>6</v>
      </c>
      <c r="E24" s="7">
        <v>3</v>
      </c>
      <c r="F24" s="7"/>
      <c r="G24" s="7">
        <f t="shared" si="0"/>
        <v>0</v>
      </c>
    </row>
    <row r="25" spans="1:7" ht="30">
      <c r="A25" s="7">
        <v>20</v>
      </c>
      <c r="B25" s="7" t="s">
        <v>133</v>
      </c>
      <c r="C25" s="7" t="s">
        <v>134</v>
      </c>
      <c r="D25" s="7" t="s">
        <v>6</v>
      </c>
      <c r="E25" s="7">
        <v>4</v>
      </c>
      <c r="F25" s="7"/>
      <c r="G25" s="7">
        <f t="shared" si="0"/>
        <v>0</v>
      </c>
    </row>
    <row r="26" spans="1:7" ht="75">
      <c r="A26" s="7">
        <v>21</v>
      </c>
      <c r="B26" s="7" t="s">
        <v>153</v>
      </c>
      <c r="C26" s="7" t="s">
        <v>135</v>
      </c>
      <c r="D26" s="7" t="s">
        <v>56</v>
      </c>
      <c r="E26" s="7">
        <v>1</v>
      </c>
      <c r="F26" s="7"/>
      <c r="G26" s="7">
        <f t="shared" si="0"/>
        <v>0</v>
      </c>
    </row>
    <row r="27" spans="1:7" ht="45">
      <c r="A27" s="7">
        <v>22</v>
      </c>
      <c r="B27" s="7" t="s">
        <v>154</v>
      </c>
      <c r="C27" s="7" t="s">
        <v>137</v>
      </c>
      <c r="D27" s="7" t="s">
        <v>23</v>
      </c>
      <c r="E27" s="7">
        <v>63</v>
      </c>
      <c r="F27" s="7"/>
      <c r="G27" s="7">
        <f t="shared" si="0"/>
        <v>0</v>
      </c>
    </row>
    <row r="28" spans="1:7" ht="45">
      <c r="A28" s="7">
        <v>23</v>
      </c>
      <c r="B28" s="7" t="s">
        <v>136</v>
      </c>
      <c r="C28" s="7" t="s">
        <v>138</v>
      </c>
      <c r="D28" s="7" t="s">
        <v>23</v>
      </c>
      <c r="E28" s="7">
        <v>63</v>
      </c>
      <c r="F28" s="7"/>
      <c r="G28" s="7">
        <f t="shared" si="0"/>
        <v>0</v>
      </c>
    </row>
    <row r="29" spans="1:7" ht="45">
      <c r="A29" s="7">
        <v>24</v>
      </c>
      <c r="B29" s="7" t="s">
        <v>139</v>
      </c>
      <c r="C29" s="7" t="s">
        <v>140</v>
      </c>
      <c r="D29" s="7" t="s">
        <v>23</v>
      </c>
      <c r="E29" s="7">
        <v>33</v>
      </c>
      <c r="F29" s="7"/>
      <c r="G29" s="7">
        <f t="shared" si="0"/>
        <v>0</v>
      </c>
    </row>
    <row r="30" spans="1:7" ht="150">
      <c r="A30" s="7">
        <v>25</v>
      </c>
      <c r="B30" s="7" t="s">
        <v>152</v>
      </c>
      <c r="C30" s="7" t="s">
        <v>158</v>
      </c>
      <c r="D30" s="7" t="s">
        <v>11</v>
      </c>
      <c r="E30" s="7">
        <v>4</v>
      </c>
      <c r="F30" s="7"/>
      <c r="G30" s="7">
        <f t="shared" si="0"/>
        <v>0</v>
      </c>
    </row>
    <row r="31" spans="1:7" ht="30">
      <c r="A31" s="7">
        <v>26</v>
      </c>
      <c r="B31" s="7" t="s">
        <v>141</v>
      </c>
      <c r="C31" s="7" t="s">
        <v>142</v>
      </c>
      <c r="D31" s="7" t="s">
        <v>6</v>
      </c>
      <c r="E31" s="7">
        <v>4</v>
      </c>
      <c r="F31" s="7"/>
      <c r="G31" s="7">
        <f t="shared" si="0"/>
        <v>0</v>
      </c>
    </row>
    <row r="32" spans="5:7" ht="15">
      <c r="E32" s="6" t="s">
        <v>87</v>
      </c>
      <c r="F32" s="6"/>
      <c r="G32" s="13">
        <f>SUM(G6:G31)</f>
        <v>0</v>
      </c>
    </row>
    <row r="34" spans="2:6" ht="15">
      <c r="B34" s="10" t="s">
        <v>100</v>
      </c>
      <c r="C34" s="10"/>
      <c r="D34" s="10"/>
      <c r="E34" s="10"/>
      <c r="F34" s="10"/>
    </row>
    <row r="35" spans="2:6" ht="15">
      <c r="B35" s="10" t="s">
        <v>101</v>
      </c>
      <c r="C35" s="10"/>
      <c r="D35" s="10"/>
      <c r="E35" s="10"/>
      <c r="F35" s="10"/>
    </row>
  </sheetData>
  <sheetProtection/>
  <mergeCells count="7">
    <mergeCell ref="F1:G1"/>
    <mergeCell ref="A3:E3"/>
    <mergeCell ref="A5:E5"/>
    <mergeCell ref="E32:F32"/>
    <mergeCell ref="B34:F34"/>
    <mergeCell ref="B35:F35"/>
    <mergeCell ref="B1:E1"/>
  </mergeCells>
  <printOptions/>
  <pageMargins left="0.31496062992125984" right="0.31496062992125984" top="0.15748031496062992" bottom="0.15748031496062992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jszkola</dc:creator>
  <cp:keywords/>
  <dc:description/>
  <cp:lastModifiedBy>Agnieszka Wojdyła</cp:lastModifiedBy>
  <cp:lastPrinted>2019-04-17T06:06:24Z</cp:lastPrinted>
  <dcterms:created xsi:type="dcterms:W3CDTF">2019-04-16T12:30:49Z</dcterms:created>
  <dcterms:modified xsi:type="dcterms:W3CDTF">2019-04-30T11:03:27Z</dcterms:modified>
  <cp:category/>
  <cp:version/>
  <cp:contentType/>
  <cp:contentStatus/>
</cp:coreProperties>
</file>